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-15" windowWidth="14115" windowHeight="7620" tabRatio="917" firstSheet="1" activeTab="1"/>
  </bookViews>
  <sheets>
    <sheet name="data" sheetId="27" state="hidden" r:id="rId1"/>
    <sheet name="TriPacking" sheetId="42" r:id="rId2"/>
  </sheets>
  <definedNames>
    <definedName name="AccessDatabase" hidden="1">"G:\My Documents\runlog.mdb"</definedName>
    <definedName name="date">#REF!</definedName>
    <definedName name="date_sort">data!$A$14:$A$379</definedName>
    <definedName name="day">IF(ISBLANK(date),"",date)</definedName>
    <definedName name="decimal_pace">[0]!elapsed_seconds/[0]!miles/60</definedName>
    <definedName name="dist">IF(dist_pref="Miles",miles,kilometers)</definedName>
    <definedName name="dist_pref">#REF!</definedName>
    <definedName name="distance_goal">#REF!</definedName>
    <definedName name="elapsed_seconds">(3600*#REF!)+(60*#REF!)+#REF!</definedName>
    <definedName name="English">#REF!</definedName>
    <definedName name="full_date">#REF!</definedName>
    <definedName name="full_dist">IF(dist_pref="Miles",full_miles,full_miles/0.62137)</definedName>
    <definedName name="full_hrs">#REF!</definedName>
    <definedName name="full_km">#REF!</definedName>
    <definedName name="full_lifetime">#REF!</definedName>
    <definedName name="full_miles">IF(full_km&lt;&gt;0,full_km*0.62137,#REF!)</definedName>
    <definedName name="full_min">#REF!</definedName>
    <definedName name="full_mtd">#REF!</definedName>
    <definedName name="full_pace">#REF!</definedName>
    <definedName name="full_sec">#REF!</definedName>
    <definedName name="full_type">#REF!</definedName>
    <definedName name="full_wtd">#REF!</definedName>
    <definedName name="full_ytd">#REF!</definedName>
    <definedName name="Height">#REF!</definedName>
    <definedName name="HR_Reserve">Max_HR-Rest_HR</definedName>
    <definedName name="IParray">data!$B$15:$F$379</definedName>
    <definedName name="kilometers">IF(AND(#REF!=0,#REF!=0),0,IF(#REF!&lt;&gt;0,#REF!,#REF!/0.62137))</definedName>
    <definedName name="life_dist">IF(#REF!="","",IF(ISNA(dist),#REF!,#REF!+dist))</definedName>
    <definedName name="life_miles">IF(dist_pref="Miles",#REF!,#REF!/0.62137)</definedName>
    <definedName name="MaxHR">#REF!</definedName>
    <definedName name="miles">IF(AND(#REF!=0,#REF!=0),0,IF(#REF!&lt;&gt;0,#REF!*0.62137,#REF!))</definedName>
    <definedName name="mtd_dist">IF(#REF!="","",IF(MONTH(#REF!)=MONTH(#REF!),#REF!+dist,dist))</definedName>
    <definedName name="pace">IF(ISBLANK(miles),"",(TIME(#REF!,#REF!,#REF!))/miles)</definedName>
    <definedName name="pace_km">IF(dist=0,"",time/kilometers)</definedName>
    <definedName name="pace_mile">IF(dist=0,"",time/miles)</definedName>
    <definedName name="pace_min">IF(ISBLANK(miles),"",INT(elapsed_seconds/miles/60))</definedName>
    <definedName name="pace_min_km">IF(ISBLANK(miles),"",INT(elapsed_seconds/kilometers/60))</definedName>
    <definedName name="pace_sec">IF(ISBLANK(miles),"",MOD(elapsed_seconds/miles,60))</definedName>
    <definedName name="pace_sec_km">IF(ISBLANK(miles),"",MOD(elapsed_seconds/kilometers,60))</definedName>
    <definedName name="pair__5">#REF!</definedName>
    <definedName name="pair_1">#REF!</definedName>
    <definedName name="pair_2">#REF!</definedName>
    <definedName name="pair_3">#REF!</definedName>
    <definedName name="pair_4">#REF!</definedName>
    <definedName name="pair_5">#REF!</definedName>
    <definedName name="PercentHR">IF(ISBLANK(pulse),"",(pulse-Rest_HR)/(MaxHR-Rest_HR))</definedName>
    <definedName name="pulse">#REF!</definedName>
    <definedName name="Rest_HR">#REF!</definedName>
    <definedName name="sheet">#REF!</definedName>
    <definedName name="shoe_dist">IF(#REF!="","",IF(dist=0,#REF!,IF(#REF!=#REF!,dist+#REF!,#REF!)))</definedName>
    <definedName name="shoe1">#REF!</definedName>
    <definedName name="shoe2">#REF!</definedName>
    <definedName name="shoe3">#REF!</definedName>
    <definedName name="shoe4">#REF!</definedName>
    <definedName name="shoe5">#REF!</definedName>
    <definedName name="sort_array">data!$A$15:$D$379</definedName>
    <definedName name="sort_pace">data!$D$14:$D$379</definedName>
    <definedName name="sort_week">data!$B$14:$B$379</definedName>
    <definedName name="start">#REF!</definedName>
    <definedName name="starting_life">#REF!</definedName>
    <definedName name="starting_mtd">#REF!</definedName>
    <definedName name="starting_wtd">#REF!</definedName>
    <definedName name="starting_ytd">#REF!</definedName>
    <definedName name="time">IF(TIME(#REF!,#REF!,#REF!)=0,NA(),TIME(#REF!,#REF!,#REF!))</definedName>
    <definedName name="training">#REF!</definedName>
    <definedName name="type">#REF!</definedName>
    <definedName name="type_1">#REF!</definedName>
    <definedName name="type_2">#REF!</definedName>
    <definedName name="type_3">#REF!</definedName>
    <definedName name="type_4">#REF!</definedName>
    <definedName name="type_5">#REF!</definedName>
    <definedName name="type_6">#REF!</definedName>
    <definedName name="week">data!$B$14:$B$379</definedName>
    <definedName name="wtd_dist">IF(#REF!="","",IF(dist="",#REF!,IF(INT((date-start)/7)=INT((#REF!-start)/7),#REF!+dist,dist)))</definedName>
    <definedName name="Year">#REF!</definedName>
    <definedName name="ytd_dist">IF(#REF!="","",IF(dist=0,#REF!,dist+#REF!))</definedName>
  </definedNames>
  <calcPr calcId="125725"/>
</workbook>
</file>

<file path=xl/calcChain.xml><?xml version="1.0" encoding="utf-8"?>
<calcChain xmlns="http://schemas.openxmlformats.org/spreadsheetml/2006/main">
  <c r="D16" i="27"/>
  <c r="D17"/>
  <c r="D15"/>
  <c r="D22"/>
  <c r="D20"/>
  <c r="D21"/>
  <c r="D25"/>
  <c r="D24"/>
  <c r="D33"/>
  <c r="D32"/>
  <c r="D31"/>
  <c r="D34"/>
  <c r="D39"/>
  <c r="D40"/>
  <c r="D38"/>
  <c r="D41"/>
  <c r="D42"/>
  <c r="D44"/>
  <c r="D43"/>
  <c r="D45"/>
  <c r="D49"/>
  <c r="D48"/>
  <c r="D46"/>
  <c r="D47"/>
  <c r="D52"/>
  <c r="D51"/>
  <c r="D53"/>
  <c r="D50"/>
  <c r="D54"/>
  <c r="D57"/>
  <c r="D56"/>
  <c r="D58"/>
  <c r="D55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7"/>
  <c r="D109"/>
  <c r="D110"/>
  <c r="D111"/>
  <c r="D112"/>
  <c r="D113"/>
  <c r="D114"/>
  <c r="D115"/>
  <c r="D116"/>
  <c r="D117"/>
  <c r="D119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42"/>
  <c r="D143"/>
  <c r="D144"/>
  <c r="D145"/>
  <c r="D146"/>
  <c r="D147"/>
  <c r="D148"/>
  <c r="D149"/>
  <c r="D150"/>
  <c r="D151"/>
  <c r="D152"/>
  <c r="D153"/>
  <c r="D154"/>
  <c r="D155"/>
  <c r="D156"/>
  <c r="D157"/>
  <c r="D159"/>
  <c r="D160"/>
  <c r="D161"/>
  <c r="D162"/>
  <c r="D163"/>
  <c r="D165"/>
  <c r="D166"/>
  <c r="D167"/>
  <c r="D168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3"/>
  <c r="D264"/>
  <c r="D265"/>
  <c r="D266"/>
  <c r="D267"/>
  <c r="D268"/>
  <c r="D269"/>
  <c r="D270"/>
  <c r="D271"/>
  <c r="D272"/>
  <c r="D273"/>
  <c r="D274"/>
  <c r="D275"/>
  <c r="D276"/>
  <c r="D277"/>
  <c r="D279"/>
  <c r="D280"/>
  <c r="D281"/>
  <c r="D282"/>
  <c r="D283"/>
  <c r="D284"/>
  <c r="D285"/>
  <c r="D286"/>
  <c r="D287"/>
  <c r="D288"/>
  <c r="D289"/>
  <c r="D290"/>
  <c r="D291"/>
  <c r="D292"/>
  <c r="D293"/>
  <c r="D295"/>
  <c r="D296"/>
  <c r="D298"/>
  <c r="D300"/>
  <c r="D302"/>
  <c r="D304"/>
  <c r="D306"/>
  <c r="D308"/>
  <c r="D310"/>
  <c r="D312"/>
  <c r="D314"/>
  <c r="D316"/>
  <c r="D318"/>
  <c r="D320"/>
  <c r="D322"/>
  <c r="D324"/>
  <c r="D326"/>
  <c r="D328"/>
  <c r="D330"/>
  <c r="D332"/>
  <c r="D334"/>
  <c r="D336"/>
  <c r="D338"/>
  <c r="D340"/>
  <c r="D342"/>
  <c r="D344"/>
  <c r="D346"/>
  <c r="D348"/>
  <c r="D350"/>
  <c r="D352"/>
  <c r="D354"/>
  <c r="D356"/>
  <c r="D358"/>
  <c r="D360"/>
  <c r="D361"/>
  <c r="D362"/>
  <c r="D363"/>
  <c r="D364"/>
  <c r="D365"/>
  <c r="D366"/>
  <c r="D367"/>
  <c r="D368"/>
  <c r="D369"/>
  <c r="D370"/>
  <c r="D371"/>
  <c r="D372"/>
  <c r="D373"/>
  <c r="D375"/>
  <c r="D376"/>
  <c r="D377"/>
  <c r="D378"/>
  <c r="D379"/>
  <c r="A16"/>
  <c r="A15"/>
  <c r="A17"/>
  <c r="D18"/>
  <c r="A18"/>
  <c r="A19"/>
  <c r="B19" s="1"/>
  <c r="D19"/>
  <c r="A20"/>
  <c r="A21"/>
  <c r="D23"/>
  <c r="A22"/>
  <c r="A23"/>
  <c r="A24"/>
  <c r="D27"/>
  <c r="A25"/>
  <c r="B25" s="1"/>
  <c r="A26"/>
  <c r="B26" s="1"/>
  <c r="D26"/>
  <c r="A27"/>
  <c r="A28"/>
  <c r="B28" s="1"/>
  <c r="D28"/>
  <c r="A29"/>
  <c r="A30"/>
  <c r="B30" s="1"/>
  <c r="D30"/>
  <c r="A31"/>
  <c r="A32"/>
  <c r="D29"/>
  <c r="A33"/>
  <c r="A34"/>
  <c r="D36"/>
  <c r="A35"/>
  <c r="B35" s="1"/>
  <c r="D35"/>
  <c r="A36"/>
  <c r="A37"/>
  <c r="B37" s="1"/>
  <c r="D37"/>
  <c r="A38"/>
  <c r="A39"/>
  <c r="A40"/>
  <c r="B38" s="1"/>
  <c r="A41"/>
  <c r="B41" s="1"/>
  <c r="A42"/>
  <c r="B42" s="1"/>
  <c r="A43"/>
  <c r="A44"/>
  <c r="A45"/>
  <c r="B45" s="1"/>
  <c r="A46"/>
  <c r="C46" s="1"/>
  <c r="A47"/>
  <c r="A48"/>
  <c r="B46" s="1"/>
  <c r="A49"/>
  <c r="A50"/>
  <c r="C50" s="1"/>
  <c r="A51"/>
  <c r="B51" s="1"/>
  <c r="A52"/>
  <c r="C52" s="1"/>
  <c r="A53"/>
  <c r="A54"/>
  <c r="B54" s="1"/>
  <c r="A55"/>
  <c r="A56"/>
  <c r="B56" s="1"/>
  <c r="A57"/>
  <c r="A58"/>
  <c r="A59"/>
  <c r="B59" s="1"/>
  <c r="A60"/>
  <c r="B60" s="1"/>
  <c r="A61"/>
  <c r="B61" s="1"/>
  <c r="A62"/>
  <c r="B62" s="1"/>
  <c r="A63"/>
  <c r="B63" s="1"/>
  <c r="A64"/>
  <c r="B64" s="1"/>
  <c r="A65"/>
  <c r="B65" s="1"/>
  <c r="A66"/>
  <c r="B66" s="1"/>
  <c r="A67"/>
  <c r="B67" s="1"/>
  <c r="A68"/>
  <c r="B68" s="1"/>
  <c r="A69"/>
  <c r="B69" s="1"/>
  <c r="A70"/>
  <c r="B70" s="1"/>
  <c r="A71"/>
  <c r="B71" s="1"/>
  <c r="A72"/>
  <c r="B72" s="1"/>
  <c r="A73"/>
  <c r="B73" s="1"/>
  <c r="A74"/>
  <c r="B74" s="1"/>
  <c r="A75"/>
  <c r="B75" s="1"/>
  <c r="A76"/>
  <c r="B76" s="1"/>
  <c r="A77"/>
  <c r="B77" s="1"/>
  <c r="A78"/>
  <c r="B78" s="1"/>
  <c r="D78"/>
  <c r="A79"/>
  <c r="B79" s="1"/>
  <c r="D79"/>
  <c r="A80"/>
  <c r="B80" s="1"/>
  <c r="D80"/>
  <c r="A81"/>
  <c r="B81" s="1"/>
  <c r="D81"/>
  <c r="A82"/>
  <c r="B82" s="1"/>
  <c r="D82"/>
  <c r="A83"/>
  <c r="B83" s="1"/>
  <c r="A84"/>
  <c r="B84" s="1"/>
  <c r="A85"/>
  <c r="B85" s="1"/>
  <c r="A86"/>
  <c r="B86" s="1"/>
  <c r="A87"/>
  <c r="B87" s="1"/>
  <c r="A88"/>
  <c r="B88" s="1"/>
  <c r="A89"/>
  <c r="B89" s="1"/>
  <c r="A90"/>
  <c r="B90" s="1"/>
  <c r="A91"/>
  <c r="B91" s="1"/>
  <c r="A92"/>
  <c r="B92" s="1"/>
  <c r="A93"/>
  <c r="B93" s="1"/>
  <c r="A94"/>
  <c r="B94" s="1"/>
  <c r="A95"/>
  <c r="B95" s="1"/>
  <c r="A96"/>
  <c r="B96" s="1"/>
  <c r="A97"/>
  <c r="B97" s="1"/>
  <c r="A98"/>
  <c r="B98" s="1"/>
  <c r="A99"/>
  <c r="B99" s="1"/>
  <c r="A100"/>
  <c r="B100" s="1"/>
  <c r="A101"/>
  <c r="B101" s="1"/>
  <c r="A102"/>
  <c r="B102" s="1"/>
  <c r="D102"/>
  <c r="A103"/>
  <c r="B103" s="1"/>
  <c r="D103"/>
  <c r="A104"/>
  <c r="B104" s="1"/>
  <c r="D104"/>
  <c r="A105"/>
  <c r="B105" s="1"/>
  <c r="D105"/>
  <c r="A106"/>
  <c r="B106" s="1"/>
  <c r="D106"/>
  <c r="A107"/>
  <c r="B107" s="1"/>
  <c r="A108"/>
  <c r="B108" s="1"/>
  <c r="D108"/>
  <c r="A109"/>
  <c r="B109" s="1"/>
  <c r="A110"/>
  <c r="B110" s="1"/>
  <c r="A111"/>
  <c r="B111" s="1"/>
  <c r="A112"/>
  <c r="B112" s="1"/>
  <c r="A113"/>
  <c r="B113" s="1"/>
  <c r="A114"/>
  <c r="B114" s="1"/>
  <c r="A115"/>
  <c r="B115" s="1"/>
  <c r="A116"/>
  <c r="B116" s="1"/>
  <c r="A117"/>
  <c r="B117" s="1"/>
  <c r="A118"/>
  <c r="B118" s="1"/>
  <c r="D118"/>
  <c r="A119"/>
  <c r="B119" s="1"/>
  <c r="A120"/>
  <c r="B120" s="1"/>
  <c r="D120"/>
  <c r="A121"/>
  <c r="B121" s="1"/>
  <c r="A122"/>
  <c r="B122" s="1"/>
  <c r="A123"/>
  <c r="B123" s="1"/>
  <c r="A124"/>
  <c r="B124" s="1"/>
  <c r="A125"/>
  <c r="B125" s="1"/>
  <c r="A126"/>
  <c r="B126" s="1"/>
  <c r="A127"/>
  <c r="B127" s="1"/>
  <c r="A128"/>
  <c r="B128" s="1"/>
  <c r="A129"/>
  <c r="B129" s="1"/>
  <c r="A130"/>
  <c r="B130" s="1"/>
  <c r="A131"/>
  <c r="B131" s="1"/>
  <c r="A132"/>
  <c r="B132" s="1"/>
  <c r="A133"/>
  <c r="B133" s="1"/>
  <c r="A134"/>
  <c r="B134" s="1"/>
  <c r="A135"/>
  <c r="B135" s="1"/>
  <c r="A136"/>
  <c r="B136" s="1"/>
  <c r="A137"/>
  <c r="B137" s="1"/>
  <c r="A138"/>
  <c r="B138" s="1"/>
  <c r="A139"/>
  <c r="B139" s="1"/>
  <c r="D139"/>
  <c r="A140"/>
  <c r="B140" s="1"/>
  <c r="D140"/>
  <c r="A141"/>
  <c r="B141" s="1"/>
  <c r="D141"/>
  <c r="A142"/>
  <c r="B142" s="1"/>
  <c r="A143"/>
  <c r="B143" s="1"/>
  <c r="A144"/>
  <c r="B144" s="1"/>
  <c r="A145"/>
  <c r="B145" s="1"/>
  <c r="A146"/>
  <c r="B146" s="1"/>
  <c r="A147"/>
  <c r="B147" s="1"/>
  <c r="A148"/>
  <c r="B148" s="1"/>
  <c r="A149"/>
  <c r="B149" s="1"/>
  <c r="A150"/>
  <c r="B150" s="1"/>
  <c r="A151"/>
  <c r="B151" s="1"/>
  <c r="A152"/>
  <c r="B152" s="1"/>
  <c r="A153"/>
  <c r="B153" s="1"/>
  <c r="A154"/>
  <c r="B154" s="1"/>
  <c r="A155"/>
  <c r="B155" s="1"/>
  <c r="A156"/>
  <c r="B156" s="1"/>
  <c r="A157"/>
  <c r="B157" s="1"/>
  <c r="A158"/>
  <c r="B158" s="1"/>
  <c r="D158"/>
  <c r="A159"/>
  <c r="B159" s="1"/>
  <c r="A160"/>
  <c r="B160" s="1"/>
  <c r="A161"/>
  <c r="B161" s="1"/>
  <c r="A162"/>
  <c r="B162" s="1"/>
  <c r="A163"/>
  <c r="B163" s="1"/>
  <c r="A164"/>
  <c r="B164" s="1"/>
  <c r="D164"/>
  <c r="A165"/>
  <c r="B165" s="1"/>
  <c r="A166"/>
  <c r="B166" s="1"/>
  <c r="A167"/>
  <c r="B167" s="1"/>
  <c r="A168"/>
  <c r="B168" s="1"/>
  <c r="A169"/>
  <c r="B169" s="1"/>
  <c r="D169"/>
  <c r="A170"/>
  <c r="B170" s="1"/>
  <c r="D170"/>
  <c r="A171"/>
  <c r="B171" s="1"/>
  <c r="D171"/>
  <c r="A172"/>
  <c r="B172" s="1"/>
  <c r="D172"/>
  <c r="A173"/>
  <c r="B173" s="1"/>
  <c r="D173"/>
  <c r="A174"/>
  <c r="B174" s="1"/>
  <c r="D174"/>
  <c r="A175"/>
  <c r="B175" s="1"/>
  <c r="D175"/>
  <c r="A176"/>
  <c r="B176" s="1"/>
  <c r="D176"/>
  <c r="A177"/>
  <c r="B177" s="1"/>
  <c r="D177"/>
  <c r="A178"/>
  <c r="B178" s="1"/>
  <c r="D178"/>
  <c r="A179"/>
  <c r="B179" s="1"/>
  <c r="D179"/>
  <c r="A180"/>
  <c r="B180" s="1"/>
  <c r="D180"/>
  <c r="A181"/>
  <c r="B181" s="1"/>
  <c r="D181"/>
  <c r="A182"/>
  <c r="B182" s="1"/>
  <c r="D182"/>
  <c r="A183"/>
  <c r="B183" s="1"/>
  <c r="D183"/>
  <c r="A184"/>
  <c r="B184" s="1"/>
  <c r="D184"/>
  <c r="A185"/>
  <c r="B185" s="1"/>
  <c r="D185"/>
  <c r="A186"/>
  <c r="B186" s="1"/>
  <c r="A187"/>
  <c r="B187" s="1"/>
  <c r="A188"/>
  <c r="B188" s="1"/>
  <c r="A189"/>
  <c r="B189" s="1"/>
  <c r="A190"/>
  <c r="B190" s="1"/>
  <c r="A191"/>
  <c r="B191" s="1"/>
  <c r="A192"/>
  <c r="B192" s="1"/>
  <c r="A193"/>
  <c r="B193" s="1"/>
  <c r="A194"/>
  <c r="B194" s="1"/>
  <c r="A195"/>
  <c r="B195" s="1"/>
  <c r="A196"/>
  <c r="B196" s="1"/>
  <c r="A197"/>
  <c r="B197" s="1"/>
  <c r="A198"/>
  <c r="B198" s="1"/>
  <c r="A199"/>
  <c r="B199" s="1"/>
  <c r="A200"/>
  <c r="B200" s="1"/>
  <c r="A201"/>
  <c r="B201" s="1"/>
  <c r="A202"/>
  <c r="B202" s="1"/>
  <c r="A203"/>
  <c r="B203" s="1"/>
  <c r="A204"/>
  <c r="B204" s="1"/>
  <c r="D204"/>
  <c r="A205"/>
  <c r="B205" s="1"/>
  <c r="A206"/>
  <c r="B206" s="1"/>
  <c r="A207"/>
  <c r="B207" s="1"/>
  <c r="A208"/>
  <c r="B208" s="1"/>
  <c r="A209"/>
  <c r="B209" s="1"/>
  <c r="A210"/>
  <c r="B210" s="1"/>
  <c r="A211"/>
  <c r="B211" s="1"/>
  <c r="A212"/>
  <c r="B212" s="1"/>
  <c r="A213"/>
  <c r="B213" s="1"/>
  <c r="A214"/>
  <c r="B214" s="1"/>
  <c r="A215"/>
  <c r="B215" s="1"/>
  <c r="A216"/>
  <c r="B216" s="1"/>
  <c r="A217"/>
  <c r="B217" s="1"/>
  <c r="A218"/>
  <c r="B218" s="1"/>
  <c r="A219"/>
  <c r="B219" s="1"/>
  <c r="A220"/>
  <c r="B220" s="1"/>
  <c r="A221"/>
  <c r="B221" s="1"/>
  <c r="A222"/>
  <c r="B222" s="1"/>
  <c r="A223"/>
  <c r="B223" s="1"/>
  <c r="A224"/>
  <c r="B224" s="1"/>
  <c r="A225"/>
  <c r="B225" s="1"/>
  <c r="A226"/>
  <c r="B226" s="1"/>
  <c r="A227"/>
  <c r="B227" s="1"/>
  <c r="D227"/>
  <c r="A228"/>
  <c r="B228" s="1"/>
  <c r="D228"/>
  <c r="A229"/>
  <c r="B229" s="1"/>
  <c r="D229"/>
  <c r="A230"/>
  <c r="B230" s="1"/>
  <c r="D230"/>
  <c r="A231"/>
  <c r="B231" s="1"/>
  <c r="D231"/>
  <c r="A232"/>
  <c r="B232" s="1"/>
  <c r="D232"/>
  <c r="A233"/>
  <c r="B233" s="1"/>
  <c r="D233"/>
  <c r="A234"/>
  <c r="B234" s="1"/>
  <c r="D234"/>
  <c r="A235"/>
  <c r="B235" s="1"/>
  <c r="D235"/>
  <c r="A236"/>
  <c r="B236" s="1"/>
  <c r="D236"/>
  <c r="A237"/>
  <c r="B237" s="1"/>
  <c r="D237"/>
  <c r="A238"/>
  <c r="B238" s="1"/>
  <c r="A239"/>
  <c r="B239" s="1"/>
  <c r="A240"/>
  <c r="B240" s="1"/>
  <c r="A241"/>
  <c r="B241" s="1"/>
  <c r="A242"/>
  <c r="B242" s="1"/>
  <c r="A243"/>
  <c r="B243" s="1"/>
  <c r="A244"/>
  <c r="B244" s="1"/>
  <c r="A245"/>
  <c r="B245" s="1"/>
  <c r="A246"/>
  <c r="B246" s="1"/>
  <c r="A247"/>
  <c r="B247" s="1"/>
  <c r="A248"/>
  <c r="B248" s="1"/>
  <c r="A249"/>
  <c r="B249" s="1"/>
  <c r="A250"/>
  <c r="B250" s="1"/>
  <c r="A251"/>
  <c r="B251" s="1"/>
  <c r="A252"/>
  <c r="B252" s="1"/>
  <c r="A253"/>
  <c r="B253" s="1"/>
  <c r="A254"/>
  <c r="B254" s="1"/>
  <c r="A255"/>
  <c r="B255" s="1"/>
  <c r="A256"/>
  <c r="B256" s="1"/>
  <c r="A257"/>
  <c r="B257" s="1"/>
  <c r="A258"/>
  <c r="B258" s="1"/>
  <c r="A259"/>
  <c r="B259" s="1"/>
  <c r="A260"/>
  <c r="B260" s="1"/>
  <c r="A261"/>
  <c r="B261" s="1"/>
  <c r="A262"/>
  <c r="B262" s="1"/>
  <c r="D262"/>
  <c r="A263"/>
  <c r="B263" s="1"/>
  <c r="A264"/>
  <c r="B264" s="1"/>
  <c r="A265"/>
  <c r="B265" s="1"/>
  <c r="A266"/>
  <c r="B266" s="1"/>
  <c r="A267"/>
  <c r="B267" s="1"/>
  <c r="A268"/>
  <c r="B268" s="1"/>
  <c r="A269"/>
  <c r="B269" s="1"/>
  <c r="A270"/>
  <c r="B270" s="1"/>
  <c r="A271"/>
  <c r="B271" s="1"/>
  <c r="A272"/>
  <c r="B272" s="1"/>
  <c r="A273"/>
  <c r="B273" s="1"/>
  <c r="A274"/>
  <c r="B274" s="1"/>
  <c r="A275"/>
  <c r="B275" s="1"/>
  <c r="A276"/>
  <c r="B276" s="1"/>
  <c r="A277"/>
  <c r="B277" s="1"/>
  <c r="A278"/>
  <c r="B278" s="1"/>
  <c r="D278"/>
  <c r="A279"/>
  <c r="B279" s="1"/>
  <c r="A280"/>
  <c r="B280" s="1"/>
  <c r="A281"/>
  <c r="B281" s="1"/>
  <c r="A282"/>
  <c r="B282" s="1"/>
  <c r="A283"/>
  <c r="B283" s="1"/>
  <c r="A284"/>
  <c r="B284" s="1"/>
  <c r="A285"/>
  <c r="B285" s="1"/>
  <c r="A286"/>
  <c r="B286" s="1"/>
  <c r="A287"/>
  <c r="B287" s="1"/>
  <c r="A288"/>
  <c r="B288" s="1"/>
  <c r="A289"/>
  <c r="B289" s="1"/>
  <c r="A290"/>
  <c r="B290" s="1"/>
  <c r="A291"/>
  <c r="B291" s="1"/>
  <c r="A292"/>
  <c r="B292" s="1"/>
  <c r="A293"/>
  <c r="B293" s="1"/>
  <c r="A294"/>
  <c r="B294" s="1"/>
  <c r="D294"/>
  <c r="A295"/>
  <c r="B295" s="1"/>
  <c r="A296"/>
  <c r="B296" s="1"/>
  <c r="A297"/>
  <c r="B297" s="1"/>
  <c r="C297"/>
  <c r="D297"/>
  <c r="A298"/>
  <c r="B298" s="1"/>
  <c r="A299"/>
  <c r="B299" s="1"/>
  <c r="D299"/>
  <c r="A300"/>
  <c r="B300" s="1"/>
  <c r="A301"/>
  <c r="B301" s="1"/>
  <c r="D301"/>
  <c r="A302"/>
  <c r="B302" s="1"/>
  <c r="A303"/>
  <c r="B303" s="1"/>
  <c r="D303"/>
  <c r="A304"/>
  <c r="B304" s="1"/>
  <c r="A305"/>
  <c r="B305" s="1"/>
  <c r="D305"/>
  <c r="A306"/>
  <c r="B306" s="1"/>
  <c r="A307"/>
  <c r="B307" s="1"/>
  <c r="D307"/>
  <c r="A308"/>
  <c r="B308" s="1"/>
  <c r="A309"/>
  <c r="B309" s="1"/>
  <c r="D309"/>
  <c r="A310"/>
  <c r="B310" s="1"/>
  <c r="A311"/>
  <c r="B311" s="1"/>
  <c r="D311"/>
  <c r="A312"/>
  <c r="B312" s="1"/>
  <c r="A313"/>
  <c r="B313" s="1"/>
  <c r="D313"/>
  <c r="A314"/>
  <c r="B314" s="1"/>
  <c r="A315"/>
  <c r="B315" s="1"/>
  <c r="D315"/>
  <c r="A316"/>
  <c r="B316" s="1"/>
  <c r="A317"/>
  <c r="B317" s="1"/>
  <c r="D317"/>
  <c r="A318"/>
  <c r="B318" s="1"/>
  <c r="A319"/>
  <c r="B319" s="1"/>
  <c r="D319"/>
  <c r="A320"/>
  <c r="B320" s="1"/>
  <c r="A321"/>
  <c r="B321" s="1"/>
  <c r="D321"/>
  <c r="A322"/>
  <c r="B322" s="1"/>
  <c r="A323"/>
  <c r="B323" s="1"/>
  <c r="D323"/>
  <c r="A324"/>
  <c r="B324" s="1"/>
  <c r="A325"/>
  <c r="B325" s="1"/>
  <c r="D325"/>
  <c r="A326"/>
  <c r="B326" s="1"/>
  <c r="A327"/>
  <c r="B327" s="1"/>
  <c r="D327"/>
  <c r="A328"/>
  <c r="B328" s="1"/>
  <c r="A329"/>
  <c r="B329" s="1"/>
  <c r="D329"/>
  <c r="A330"/>
  <c r="B330" s="1"/>
  <c r="A331"/>
  <c r="B331" s="1"/>
  <c r="D331"/>
  <c r="A332"/>
  <c r="B332" s="1"/>
  <c r="A333"/>
  <c r="B333" s="1"/>
  <c r="D333"/>
  <c r="A334"/>
  <c r="B334" s="1"/>
  <c r="A335"/>
  <c r="B335" s="1"/>
  <c r="D335"/>
  <c r="A336"/>
  <c r="B336" s="1"/>
  <c r="A337"/>
  <c r="B337" s="1"/>
  <c r="D337"/>
  <c r="A338"/>
  <c r="B338" s="1"/>
  <c r="A339"/>
  <c r="B339" s="1"/>
  <c r="D339"/>
  <c r="A340"/>
  <c r="B340" s="1"/>
  <c r="A341"/>
  <c r="B341" s="1"/>
  <c r="D341"/>
  <c r="A342"/>
  <c r="B342" s="1"/>
  <c r="A343"/>
  <c r="B343" s="1"/>
  <c r="D343"/>
  <c r="A344"/>
  <c r="B344" s="1"/>
  <c r="A345"/>
  <c r="B345" s="1"/>
  <c r="D345"/>
  <c r="A346"/>
  <c r="B346" s="1"/>
  <c r="A347"/>
  <c r="B347" s="1"/>
  <c r="D347"/>
  <c r="A348"/>
  <c r="B348" s="1"/>
  <c r="A349"/>
  <c r="B349" s="1"/>
  <c r="D349"/>
  <c r="A350"/>
  <c r="B350" s="1"/>
  <c r="A351"/>
  <c r="B351" s="1"/>
  <c r="D351"/>
  <c r="A352"/>
  <c r="B352" s="1"/>
  <c r="A353"/>
  <c r="B353" s="1"/>
  <c r="D353"/>
  <c r="A354"/>
  <c r="B354" s="1"/>
  <c r="A355"/>
  <c r="B355" s="1"/>
  <c r="D355"/>
  <c r="A356"/>
  <c r="B356" s="1"/>
  <c r="A357"/>
  <c r="B357" s="1"/>
  <c r="D357"/>
  <c r="A358"/>
  <c r="B358" s="1"/>
  <c r="A359"/>
  <c r="B359" s="1"/>
  <c r="D359"/>
  <c r="A360"/>
  <c r="B360" s="1"/>
  <c r="A361"/>
  <c r="B361" s="1"/>
  <c r="A362"/>
  <c r="B362" s="1"/>
  <c r="A363"/>
  <c r="B363" s="1"/>
  <c r="A364"/>
  <c r="B364" s="1"/>
  <c r="A365"/>
  <c r="B365" s="1"/>
  <c r="A366"/>
  <c r="B366" s="1"/>
  <c r="A367"/>
  <c r="B367" s="1"/>
  <c r="A368"/>
  <c r="B368" s="1"/>
  <c r="A369"/>
  <c r="B369" s="1"/>
  <c r="A370"/>
  <c r="B370" s="1"/>
  <c r="A371"/>
  <c r="B371" s="1"/>
  <c r="A372"/>
  <c r="B372" s="1"/>
  <c r="A373"/>
  <c r="B373" s="1"/>
  <c r="A374"/>
  <c r="B374" s="1"/>
  <c r="D374"/>
  <c r="A375"/>
  <c r="B375" s="1"/>
  <c r="A376"/>
  <c r="B376" s="1"/>
  <c r="A377"/>
  <c r="B377" s="1"/>
  <c r="A378"/>
  <c r="B378" s="1"/>
  <c r="A379"/>
  <c r="B379" s="1"/>
  <c r="C361" l="1"/>
  <c r="C169"/>
  <c r="B55"/>
  <c r="B20"/>
  <c r="C24"/>
  <c r="C21"/>
  <c r="C55"/>
  <c r="C34"/>
  <c r="C20"/>
  <c r="C16"/>
  <c r="C15"/>
  <c r="C38"/>
  <c r="C29"/>
  <c r="C329"/>
  <c r="C265"/>
  <c r="C233"/>
  <c r="C80"/>
  <c r="C59"/>
  <c r="B15"/>
  <c r="C377"/>
  <c r="C345"/>
  <c r="C313"/>
  <c r="C281"/>
  <c r="C249"/>
  <c r="C201"/>
  <c r="C153"/>
  <c r="C137"/>
  <c r="C121"/>
  <c r="C217"/>
  <c r="C185"/>
  <c r="C369"/>
  <c r="C353"/>
  <c r="C337"/>
  <c r="C321"/>
  <c r="C305"/>
  <c r="C289"/>
  <c r="C273"/>
  <c r="C257"/>
  <c r="C241"/>
  <c r="C225"/>
  <c r="C209"/>
  <c r="C193"/>
  <c r="C177"/>
  <c r="C161"/>
  <c r="C145"/>
  <c r="C129"/>
  <c r="C113"/>
  <c r="C109"/>
  <c r="C101"/>
  <c r="C89"/>
  <c r="B47"/>
  <c r="C28"/>
  <c r="B24"/>
  <c r="C26"/>
  <c r="B21"/>
  <c r="C373"/>
  <c r="C365"/>
  <c r="C357"/>
  <c r="C349"/>
  <c r="C341"/>
  <c r="C333"/>
  <c r="C325"/>
  <c r="C317"/>
  <c r="C309"/>
  <c r="C301"/>
  <c r="C293"/>
  <c r="C285"/>
  <c r="C277"/>
  <c r="C269"/>
  <c r="C261"/>
  <c r="C253"/>
  <c r="C245"/>
  <c r="C237"/>
  <c r="C229"/>
  <c r="C221"/>
  <c r="C213"/>
  <c r="C205"/>
  <c r="C197"/>
  <c r="C189"/>
  <c r="C181"/>
  <c r="C173"/>
  <c r="C165"/>
  <c r="C157"/>
  <c r="C149"/>
  <c r="C141"/>
  <c r="C133"/>
  <c r="C125"/>
  <c r="C117"/>
  <c r="C85"/>
  <c r="C42"/>
  <c r="B31"/>
  <c r="C105"/>
  <c r="C97"/>
  <c r="C93"/>
  <c r="B44"/>
  <c r="B40"/>
  <c r="C379"/>
  <c r="C375"/>
  <c r="C371"/>
  <c r="C367"/>
  <c r="C363"/>
  <c r="C359"/>
  <c r="C355"/>
  <c r="C351"/>
  <c r="C347"/>
  <c r="C343"/>
  <c r="C339"/>
  <c r="C335"/>
  <c r="C331"/>
  <c r="C327"/>
  <c r="C323"/>
  <c r="C319"/>
  <c r="C315"/>
  <c r="C311"/>
  <c r="C307"/>
  <c r="C303"/>
  <c r="C299"/>
  <c r="C295"/>
  <c r="C291"/>
  <c r="C287"/>
  <c r="C283"/>
  <c r="C279"/>
  <c r="C275"/>
  <c r="C271"/>
  <c r="C267"/>
  <c r="C263"/>
  <c r="C259"/>
  <c r="C255"/>
  <c r="C251"/>
  <c r="C247"/>
  <c r="C243"/>
  <c r="C239"/>
  <c r="C235"/>
  <c r="C231"/>
  <c r="C227"/>
  <c r="C223"/>
  <c r="C219"/>
  <c r="C215"/>
  <c r="C211"/>
  <c r="C207"/>
  <c r="C203"/>
  <c r="C199"/>
  <c r="C195"/>
  <c r="C191"/>
  <c r="C187"/>
  <c r="C183"/>
  <c r="C179"/>
  <c r="C175"/>
  <c r="C171"/>
  <c r="C167"/>
  <c r="C163"/>
  <c r="C159"/>
  <c r="C155"/>
  <c r="C151"/>
  <c r="C147"/>
  <c r="C143"/>
  <c r="C139"/>
  <c r="C135"/>
  <c r="C131"/>
  <c r="C127"/>
  <c r="C123"/>
  <c r="C119"/>
  <c r="C115"/>
  <c r="C111"/>
  <c r="C107"/>
  <c r="C103"/>
  <c r="C99"/>
  <c r="C95"/>
  <c r="C91"/>
  <c r="C87"/>
  <c r="C83"/>
  <c r="C69"/>
  <c r="C68"/>
  <c r="C54"/>
  <c r="B50"/>
  <c r="B48"/>
  <c r="C43"/>
  <c r="B34"/>
  <c r="C36"/>
  <c r="B32"/>
  <c r="C30"/>
  <c r="C58"/>
  <c r="C53"/>
  <c r="C49"/>
  <c r="C39"/>
  <c r="B33"/>
  <c r="C27"/>
  <c r="C378"/>
  <c r="C376"/>
  <c r="C374"/>
  <c r="C372"/>
  <c r="C370"/>
  <c r="C368"/>
  <c r="C366"/>
  <c r="C364"/>
  <c r="C362"/>
  <c r="C360"/>
  <c r="C358"/>
  <c r="C356"/>
  <c r="C354"/>
  <c r="C352"/>
  <c r="C350"/>
  <c r="C348"/>
  <c r="C346"/>
  <c r="C344"/>
  <c r="C342"/>
  <c r="C340"/>
  <c r="C338"/>
  <c r="C336"/>
  <c r="C334"/>
  <c r="C332"/>
  <c r="C330"/>
  <c r="C328"/>
  <c r="C326"/>
  <c r="C324"/>
  <c r="C322"/>
  <c r="C320"/>
  <c r="C318"/>
  <c r="C316"/>
  <c r="C314"/>
  <c r="C312"/>
  <c r="C310"/>
  <c r="C308"/>
  <c r="C306"/>
  <c r="C304"/>
  <c r="C302"/>
  <c r="C300"/>
  <c r="C298"/>
  <c r="C296"/>
  <c r="C294"/>
  <c r="C292"/>
  <c r="C290"/>
  <c r="C288"/>
  <c r="C286"/>
  <c r="C284"/>
  <c r="C282"/>
  <c r="C280"/>
  <c r="C278"/>
  <c r="C276"/>
  <c r="C274"/>
  <c r="C272"/>
  <c r="C270"/>
  <c r="C268"/>
  <c r="C266"/>
  <c r="C264"/>
  <c r="C262"/>
  <c r="C260"/>
  <c r="C258"/>
  <c r="C256"/>
  <c r="C254"/>
  <c r="C252"/>
  <c r="C250"/>
  <c r="C248"/>
  <c r="C246"/>
  <c r="C244"/>
  <c r="C242"/>
  <c r="C240"/>
  <c r="C238"/>
  <c r="C236"/>
  <c r="C234"/>
  <c r="C232"/>
  <c r="C230"/>
  <c r="C228"/>
  <c r="C226"/>
  <c r="C224"/>
  <c r="C222"/>
  <c r="C220"/>
  <c r="C218"/>
  <c r="C216"/>
  <c r="C214"/>
  <c r="C212"/>
  <c r="C210"/>
  <c r="C208"/>
  <c r="C206"/>
  <c r="C204"/>
  <c r="C202"/>
  <c r="C200"/>
  <c r="C198"/>
  <c r="C196"/>
  <c r="C194"/>
  <c r="C192"/>
  <c r="C190"/>
  <c r="C188"/>
  <c r="C186"/>
  <c r="C184"/>
  <c r="C182"/>
  <c r="C180"/>
  <c r="C178"/>
  <c r="C176"/>
  <c r="C174"/>
  <c r="C172"/>
  <c r="C170"/>
  <c r="C168"/>
  <c r="C166"/>
  <c r="C164"/>
  <c r="C162"/>
  <c r="C160"/>
  <c r="C158"/>
  <c r="C156"/>
  <c r="C154"/>
  <c r="C152"/>
  <c r="C150"/>
  <c r="C148"/>
  <c r="C146"/>
  <c r="C144"/>
  <c r="C142"/>
  <c r="C140"/>
  <c r="C138"/>
  <c r="C136"/>
  <c r="C134"/>
  <c r="C132"/>
  <c r="C130"/>
  <c r="C128"/>
  <c r="C126"/>
  <c r="C124"/>
  <c r="C122"/>
  <c r="C120"/>
  <c r="C118"/>
  <c r="C116"/>
  <c r="C114"/>
  <c r="C112"/>
  <c r="C110"/>
  <c r="C108"/>
  <c r="C106"/>
  <c r="C104"/>
  <c r="C102"/>
  <c r="C100"/>
  <c r="C98"/>
  <c r="C96"/>
  <c r="C94"/>
  <c r="C92"/>
  <c r="C90"/>
  <c r="C88"/>
  <c r="C86"/>
  <c r="C84"/>
  <c r="C82"/>
  <c r="C79"/>
  <c r="C67"/>
  <c r="B58"/>
  <c r="C56"/>
  <c r="B53"/>
  <c r="C51"/>
  <c r="B52"/>
  <c r="C47"/>
  <c r="C48"/>
  <c r="B49"/>
  <c r="C45"/>
  <c r="B43"/>
  <c r="C44"/>
  <c r="C41"/>
  <c r="C40"/>
  <c r="B39"/>
  <c r="C37"/>
  <c r="C35"/>
  <c r="B36"/>
  <c r="C31"/>
  <c r="B29"/>
  <c r="C32"/>
  <c r="C33"/>
  <c r="C25"/>
  <c r="B27"/>
  <c r="C19"/>
  <c r="B18"/>
  <c r="C18"/>
  <c r="C81"/>
  <c r="C78"/>
  <c r="C77"/>
  <c r="C76"/>
  <c r="C75"/>
  <c r="C74"/>
  <c r="C73"/>
  <c r="C72"/>
  <c r="C71"/>
  <c r="C70"/>
  <c r="B16"/>
  <c r="C66"/>
  <c r="C65"/>
  <c r="C64"/>
  <c r="C63"/>
  <c r="C62"/>
  <c r="C61"/>
  <c r="C60"/>
  <c r="C23"/>
  <c r="B23"/>
  <c r="C57"/>
  <c r="B57"/>
  <c r="C17"/>
  <c r="B17"/>
  <c r="C22"/>
  <c r="B22"/>
  <c r="F15" l="1"/>
  <c r="E15"/>
  <c r="E16" s="1"/>
  <c r="E17" s="1"/>
  <c r="E18" l="1"/>
  <c r="F16"/>
  <c r="F17" s="1"/>
  <c r="E19" l="1"/>
  <c r="E20" s="1"/>
  <c r="F18"/>
  <c r="E21" l="1"/>
  <c r="F20"/>
  <c r="F19"/>
  <c r="F21" l="1"/>
  <c r="E22"/>
  <c r="E23" s="1"/>
  <c r="F22" l="1"/>
  <c r="F23"/>
  <c r="E24" l="1"/>
  <c r="F24" s="1"/>
  <c r="E25" l="1"/>
  <c r="E26" l="1"/>
  <c r="F25"/>
  <c r="E27" l="1"/>
  <c r="E28" s="1"/>
  <c r="F26"/>
  <c r="F27" l="1"/>
  <c r="F28" l="1"/>
  <c r="E29" l="1"/>
  <c r="E30" s="1"/>
  <c r="F29" l="1"/>
  <c r="F30" s="1"/>
  <c r="E31"/>
  <c r="E32" s="1"/>
  <c r="E33" s="1"/>
  <c r="E34" s="1"/>
  <c r="E35" l="1"/>
  <c r="F34"/>
  <c r="F31"/>
  <c r="F32" s="1"/>
  <c r="F33" s="1"/>
  <c r="E36" l="1"/>
  <c r="E37" s="1"/>
  <c r="F35"/>
  <c r="E38" l="1"/>
  <c r="F37"/>
  <c r="F36"/>
  <c r="E39" l="1"/>
  <c r="F38"/>
  <c r="F39" l="1"/>
  <c r="E40"/>
  <c r="E41" l="1"/>
  <c r="F40"/>
  <c r="E42" l="1"/>
  <c r="E43" s="1"/>
  <c r="F41"/>
  <c r="F42" l="1"/>
  <c r="E44"/>
  <c r="E45" s="1"/>
  <c r="F43"/>
  <c r="F44" l="1"/>
  <c r="F45" s="1"/>
  <c r="E46"/>
  <c r="E47" l="1"/>
  <c r="E48" s="1"/>
  <c r="F46"/>
  <c r="F47" l="1"/>
  <c r="F48" s="1"/>
  <c r="E49"/>
  <c r="E50" l="1"/>
  <c r="F49"/>
  <c r="E51" l="1"/>
  <c r="F50"/>
  <c r="E52" l="1"/>
  <c r="E53" s="1"/>
  <c r="F51"/>
  <c r="E54" l="1"/>
  <c r="F52"/>
  <c r="F53" s="1"/>
  <c r="E55" l="1"/>
  <c r="F54"/>
  <c r="E56" l="1"/>
  <c r="F55"/>
  <c r="F56" l="1"/>
  <c r="E57"/>
  <c r="E58" l="1"/>
  <c r="E59" s="1"/>
  <c r="E60" s="1"/>
  <c r="F57"/>
  <c r="E61" l="1"/>
  <c r="F60"/>
  <c r="F58"/>
  <c r="F59" s="1"/>
  <c r="E62" l="1"/>
  <c r="F61"/>
  <c r="E63" l="1"/>
  <c r="F62"/>
  <c r="E64" l="1"/>
  <c r="F63"/>
  <c r="E65" l="1"/>
  <c r="F64"/>
  <c r="E66" l="1"/>
  <c r="F65"/>
  <c r="E67" l="1"/>
  <c r="F66"/>
  <c r="E68" l="1"/>
  <c r="F67"/>
  <c r="E69" l="1"/>
  <c r="F68"/>
  <c r="E70" l="1"/>
  <c r="F69"/>
  <c r="E71" l="1"/>
  <c r="F70"/>
  <c r="E72" l="1"/>
  <c r="F71"/>
  <c r="E73" l="1"/>
  <c r="F72"/>
  <c r="E74" l="1"/>
  <c r="F73"/>
  <c r="E75" l="1"/>
  <c r="F74"/>
  <c r="E76" l="1"/>
  <c r="F75"/>
  <c r="E77" l="1"/>
  <c r="F76"/>
  <c r="E78" l="1"/>
  <c r="F77"/>
  <c r="E79" l="1"/>
  <c r="F78"/>
  <c r="E80" l="1"/>
  <c r="F79"/>
  <c r="E81" l="1"/>
  <c r="F80"/>
  <c r="E82" l="1"/>
  <c r="F81"/>
  <c r="E83" l="1"/>
  <c r="F82"/>
  <c r="E84" l="1"/>
  <c r="F83"/>
  <c r="E85" l="1"/>
  <c r="F84"/>
  <c r="E86" l="1"/>
  <c r="F85"/>
  <c r="E87" l="1"/>
  <c r="F86"/>
  <c r="E88" l="1"/>
  <c r="F87"/>
  <c r="E89" l="1"/>
  <c r="F88"/>
  <c r="F89" l="1"/>
  <c r="E90"/>
  <c r="E91" l="1"/>
  <c r="F90"/>
  <c r="E92" l="1"/>
  <c r="F91"/>
  <c r="E93" l="1"/>
  <c r="F92"/>
  <c r="E94" l="1"/>
  <c r="F93"/>
  <c r="E95" l="1"/>
  <c r="F94"/>
  <c r="E96" l="1"/>
  <c r="F95"/>
  <c r="E97" l="1"/>
  <c r="F96"/>
  <c r="E98" l="1"/>
  <c r="F97"/>
  <c r="E99" l="1"/>
  <c r="F98"/>
  <c r="E100" l="1"/>
  <c r="F99"/>
  <c r="E101" l="1"/>
  <c r="F100"/>
  <c r="E102" l="1"/>
  <c r="F101"/>
  <c r="F102" l="1"/>
  <c r="E103"/>
  <c r="E104" l="1"/>
  <c r="F103"/>
  <c r="E105" l="1"/>
  <c r="F104"/>
  <c r="E106" l="1"/>
  <c r="F105"/>
  <c r="F106" l="1"/>
  <c r="E107"/>
  <c r="F107" l="1"/>
  <c r="E108"/>
  <c r="F108" l="1"/>
  <c r="E109"/>
  <c r="F109" l="1"/>
  <c r="E110"/>
  <c r="F110" l="1"/>
  <c r="E111"/>
  <c r="F111" l="1"/>
  <c r="E112"/>
  <c r="F112" l="1"/>
  <c r="E113"/>
  <c r="E114" l="1"/>
  <c r="F113"/>
  <c r="F114" l="1"/>
  <c r="E115"/>
  <c r="F115" l="1"/>
  <c r="E116"/>
  <c r="F116" l="1"/>
  <c r="E117"/>
  <c r="F117" l="1"/>
  <c r="E118"/>
  <c r="F118" l="1"/>
  <c r="E119"/>
  <c r="F119" l="1"/>
  <c r="E120"/>
  <c r="F120" l="1"/>
  <c r="E121"/>
  <c r="F121" l="1"/>
  <c r="E122"/>
  <c r="F122" l="1"/>
  <c r="E123"/>
  <c r="F123" l="1"/>
  <c r="E124"/>
  <c r="F124" l="1"/>
  <c r="E125"/>
  <c r="F125" l="1"/>
  <c r="E126"/>
  <c r="F126" l="1"/>
  <c r="E127"/>
  <c r="F127" l="1"/>
  <c r="E128"/>
  <c r="F128" l="1"/>
  <c r="E129"/>
  <c r="F129" l="1"/>
  <c r="E130"/>
  <c r="F130" l="1"/>
  <c r="E131"/>
  <c r="F131" l="1"/>
  <c r="E132"/>
  <c r="F132" l="1"/>
  <c r="E133"/>
  <c r="F133" l="1"/>
  <c r="E134"/>
  <c r="F134" l="1"/>
  <c r="E135"/>
  <c r="F135" l="1"/>
  <c r="E136"/>
  <c r="F136" l="1"/>
  <c r="E137"/>
  <c r="F137" l="1"/>
  <c r="E138"/>
  <c r="F138" l="1"/>
  <c r="E139"/>
  <c r="F139" l="1"/>
  <c r="E140"/>
  <c r="F140" l="1"/>
  <c r="E141"/>
  <c r="F141" l="1"/>
  <c r="E142"/>
  <c r="F142" l="1"/>
  <c r="E143"/>
  <c r="F143" l="1"/>
  <c r="E144"/>
  <c r="E145" l="1"/>
  <c r="F144"/>
  <c r="E146" l="1"/>
  <c r="F145"/>
  <c r="E147" l="1"/>
  <c r="F146"/>
  <c r="E148" l="1"/>
  <c r="F147"/>
  <c r="E149" l="1"/>
  <c r="F148"/>
  <c r="E150" l="1"/>
  <c r="F149"/>
  <c r="E151" l="1"/>
  <c r="F150"/>
  <c r="E152" l="1"/>
  <c r="F151"/>
  <c r="E153" l="1"/>
  <c r="F152"/>
  <c r="E154" l="1"/>
  <c r="F153"/>
  <c r="F154" l="1"/>
  <c r="E155"/>
  <c r="F155" l="1"/>
  <c r="E156"/>
  <c r="E157" l="1"/>
  <c r="F156"/>
  <c r="E158" l="1"/>
  <c r="F157"/>
  <c r="E159" l="1"/>
  <c r="F158"/>
  <c r="F159" l="1"/>
  <c r="E160"/>
  <c r="E161" l="1"/>
  <c r="F160"/>
  <c r="E162" l="1"/>
  <c r="F161"/>
  <c r="E163" l="1"/>
  <c r="F162"/>
  <c r="F163" l="1"/>
  <c r="E164"/>
  <c r="E165" l="1"/>
  <c r="F164"/>
  <c r="E166" l="1"/>
  <c r="F165"/>
  <c r="E167" l="1"/>
  <c r="F166"/>
  <c r="F167" l="1"/>
  <c r="E168"/>
  <c r="E169" l="1"/>
  <c r="F168"/>
  <c r="E170" l="1"/>
  <c r="F169"/>
  <c r="E171" l="1"/>
  <c r="F170"/>
  <c r="F171" l="1"/>
  <c r="E172"/>
  <c r="E173" l="1"/>
  <c r="F172"/>
  <c r="E174" l="1"/>
  <c r="F173"/>
  <c r="E175" l="1"/>
  <c r="F174"/>
  <c r="F175" l="1"/>
  <c r="E176"/>
  <c r="E177" l="1"/>
  <c r="F176"/>
  <c r="E178" l="1"/>
  <c r="F177"/>
  <c r="E179" l="1"/>
  <c r="F178"/>
  <c r="F179" l="1"/>
  <c r="E180"/>
  <c r="E181" l="1"/>
  <c r="F180"/>
  <c r="E182" l="1"/>
  <c r="F181"/>
  <c r="E183" l="1"/>
  <c r="F182"/>
  <c r="F183" l="1"/>
  <c r="E184"/>
  <c r="E185" l="1"/>
  <c r="F184"/>
  <c r="E186" l="1"/>
  <c r="F185"/>
  <c r="E187" l="1"/>
  <c r="F186"/>
  <c r="F187" l="1"/>
  <c r="E188"/>
  <c r="E189" l="1"/>
  <c r="F188"/>
  <c r="E190" l="1"/>
  <c r="F189"/>
  <c r="E191" l="1"/>
  <c r="F190"/>
  <c r="E192" l="1"/>
  <c r="F191"/>
  <c r="E193" l="1"/>
  <c r="F192"/>
  <c r="E194" l="1"/>
  <c r="F193"/>
  <c r="E195" l="1"/>
  <c r="F194"/>
  <c r="E196" l="1"/>
  <c r="F195"/>
  <c r="E197" l="1"/>
  <c r="F196"/>
  <c r="E198" l="1"/>
  <c r="F197"/>
  <c r="E199" l="1"/>
  <c r="F198"/>
  <c r="E200" l="1"/>
  <c r="F199"/>
  <c r="E201" l="1"/>
  <c r="F200"/>
  <c r="E202" l="1"/>
  <c r="F201"/>
  <c r="E203" l="1"/>
  <c r="F202"/>
  <c r="E204" l="1"/>
  <c r="F203"/>
  <c r="E205" l="1"/>
  <c r="F204"/>
  <c r="E206" l="1"/>
  <c r="F205"/>
  <c r="E207" l="1"/>
  <c r="F206"/>
  <c r="E208" l="1"/>
  <c r="F207"/>
  <c r="E209" l="1"/>
  <c r="F208"/>
  <c r="E210" l="1"/>
  <c r="F209"/>
  <c r="E211" l="1"/>
  <c r="F210"/>
  <c r="E212" l="1"/>
  <c r="F211"/>
  <c r="E213" l="1"/>
  <c r="F212"/>
  <c r="E214" l="1"/>
  <c r="F213"/>
  <c r="E215" l="1"/>
  <c r="F214"/>
  <c r="E216" l="1"/>
  <c r="F215"/>
  <c r="E217" l="1"/>
  <c r="F216"/>
  <c r="E218" l="1"/>
  <c r="F217"/>
  <c r="E219" l="1"/>
  <c r="F218"/>
  <c r="F219" l="1"/>
  <c r="E220"/>
  <c r="F220" l="1"/>
  <c r="E221"/>
  <c r="F221" l="1"/>
  <c r="E222"/>
  <c r="F222" l="1"/>
  <c r="E223"/>
  <c r="F223" l="1"/>
  <c r="E224"/>
  <c r="F224" l="1"/>
  <c r="E225"/>
  <c r="F225" l="1"/>
  <c r="E226"/>
  <c r="F226" l="1"/>
  <c r="E227"/>
  <c r="E228" l="1"/>
  <c r="F227"/>
  <c r="E229" l="1"/>
  <c r="F228"/>
  <c r="E230" l="1"/>
  <c r="F229"/>
  <c r="E231" l="1"/>
  <c r="F230"/>
  <c r="E232" l="1"/>
  <c r="F231"/>
  <c r="E233" l="1"/>
  <c r="F232"/>
  <c r="E234" l="1"/>
  <c r="F233"/>
  <c r="E235" l="1"/>
  <c r="F234"/>
  <c r="E236" l="1"/>
  <c r="F235"/>
  <c r="E237" l="1"/>
  <c r="F236"/>
  <c r="E238" l="1"/>
  <c r="F237"/>
  <c r="E239" l="1"/>
  <c r="F238"/>
  <c r="E240" l="1"/>
  <c r="F239"/>
  <c r="E241" l="1"/>
  <c r="F240"/>
  <c r="E242" l="1"/>
  <c r="F241"/>
  <c r="E243" l="1"/>
  <c r="F242"/>
  <c r="E244" l="1"/>
  <c r="F243"/>
  <c r="E245" l="1"/>
  <c r="F244"/>
  <c r="E246" l="1"/>
  <c r="F245"/>
  <c r="E247" l="1"/>
  <c r="F246"/>
  <c r="E248" l="1"/>
  <c r="F247"/>
  <c r="E249" l="1"/>
  <c r="F248"/>
  <c r="E250" l="1"/>
  <c r="F249"/>
  <c r="E251" l="1"/>
  <c r="F250"/>
  <c r="F251" l="1"/>
  <c r="E252"/>
  <c r="E253" l="1"/>
  <c r="F252"/>
  <c r="E254" l="1"/>
  <c r="F253"/>
  <c r="E255" l="1"/>
  <c r="F254"/>
  <c r="E256" l="1"/>
  <c r="F255"/>
  <c r="E257" l="1"/>
  <c r="F256"/>
  <c r="E258" l="1"/>
  <c r="F257"/>
  <c r="E259" l="1"/>
  <c r="F258"/>
  <c r="E260" l="1"/>
  <c r="F259"/>
  <c r="E261" l="1"/>
  <c r="F260"/>
  <c r="E262" l="1"/>
  <c r="F261"/>
  <c r="E263" l="1"/>
  <c r="F262"/>
  <c r="E264" l="1"/>
  <c r="F263"/>
  <c r="E265" l="1"/>
  <c r="F264"/>
  <c r="E266" l="1"/>
  <c r="F265"/>
  <c r="E267" l="1"/>
  <c r="F266"/>
  <c r="E268" l="1"/>
  <c r="F267"/>
  <c r="E269" l="1"/>
  <c r="F268"/>
  <c r="E270" l="1"/>
  <c r="F269"/>
  <c r="E271" l="1"/>
  <c r="F270"/>
  <c r="E272" l="1"/>
  <c r="F271"/>
  <c r="E273" l="1"/>
  <c r="F272"/>
  <c r="E274" l="1"/>
  <c r="F273"/>
  <c r="E275" l="1"/>
  <c r="F274"/>
  <c r="E276" l="1"/>
  <c r="F275"/>
  <c r="E277" l="1"/>
  <c r="F276"/>
  <c r="E278" l="1"/>
  <c r="F277"/>
  <c r="E279" l="1"/>
  <c r="F278"/>
  <c r="E280" l="1"/>
  <c r="F279"/>
  <c r="E281" l="1"/>
  <c r="F280"/>
  <c r="E282" l="1"/>
  <c r="F281"/>
  <c r="E283" l="1"/>
  <c r="F282"/>
  <c r="E284" l="1"/>
  <c r="F283"/>
  <c r="E285" l="1"/>
  <c r="F284"/>
  <c r="E286" l="1"/>
  <c r="F285"/>
  <c r="E287" l="1"/>
  <c r="F286"/>
  <c r="E288" l="1"/>
  <c r="F287"/>
  <c r="E289" l="1"/>
  <c r="F288"/>
  <c r="E290" l="1"/>
  <c r="F289"/>
  <c r="E291" l="1"/>
  <c r="F290"/>
  <c r="E292" l="1"/>
  <c r="F291"/>
  <c r="E293" l="1"/>
  <c r="F292"/>
  <c r="E294" l="1"/>
  <c r="F293"/>
  <c r="E295" l="1"/>
  <c r="F294"/>
  <c r="E296" l="1"/>
  <c r="F295"/>
  <c r="E297" l="1"/>
  <c r="F296"/>
  <c r="E298" l="1"/>
  <c r="F297"/>
  <c r="E299" l="1"/>
  <c r="F298"/>
  <c r="E300" l="1"/>
  <c r="F299"/>
  <c r="E301" l="1"/>
  <c r="F300"/>
  <c r="E302" l="1"/>
  <c r="F301"/>
  <c r="E303" l="1"/>
  <c r="F302"/>
  <c r="E304" l="1"/>
  <c r="F303"/>
  <c r="E305" l="1"/>
  <c r="F304"/>
  <c r="E306" l="1"/>
  <c r="F305"/>
  <c r="E307" l="1"/>
  <c r="F306"/>
  <c r="E308" l="1"/>
  <c r="F307"/>
  <c r="E309" l="1"/>
  <c r="F308"/>
  <c r="E310" l="1"/>
  <c r="F309"/>
  <c r="E311" l="1"/>
  <c r="F310"/>
  <c r="E312" l="1"/>
  <c r="F311"/>
  <c r="E313" l="1"/>
  <c r="F312"/>
  <c r="E314" l="1"/>
  <c r="F313"/>
  <c r="E315" l="1"/>
  <c r="F314"/>
  <c r="E316" l="1"/>
  <c r="F315"/>
  <c r="E317" l="1"/>
  <c r="F316"/>
  <c r="E318" l="1"/>
  <c r="F317"/>
  <c r="E319" l="1"/>
  <c r="F318"/>
  <c r="E320" l="1"/>
  <c r="F319"/>
  <c r="E321" l="1"/>
  <c r="F320"/>
  <c r="E322" l="1"/>
  <c r="F321"/>
  <c r="E323" l="1"/>
  <c r="F322"/>
  <c r="E324" l="1"/>
  <c r="F323"/>
  <c r="E325" l="1"/>
  <c r="F324"/>
  <c r="E326" l="1"/>
  <c r="F325"/>
  <c r="E327" l="1"/>
  <c r="F326"/>
  <c r="E328" l="1"/>
  <c r="F327"/>
  <c r="E329" l="1"/>
  <c r="F328"/>
  <c r="E330" l="1"/>
  <c r="F329"/>
  <c r="E331" l="1"/>
  <c r="F330"/>
  <c r="E332" l="1"/>
  <c r="F331"/>
  <c r="E333" l="1"/>
  <c r="F332"/>
  <c r="E334" l="1"/>
  <c r="F333"/>
  <c r="E335" l="1"/>
  <c r="F334"/>
  <c r="E336" l="1"/>
  <c r="F335"/>
  <c r="E337" l="1"/>
  <c r="F336"/>
  <c r="E338" l="1"/>
  <c r="F337"/>
  <c r="E339" l="1"/>
  <c r="F338"/>
  <c r="E340" l="1"/>
  <c r="F339"/>
  <c r="E341" l="1"/>
  <c r="F340"/>
  <c r="E342" l="1"/>
  <c r="F341"/>
  <c r="E343" l="1"/>
  <c r="F342"/>
  <c r="E344" l="1"/>
  <c r="F343"/>
  <c r="E345" l="1"/>
  <c r="F344"/>
  <c r="E346" l="1"/>
  <c r="F345"/>
  <c r="E347" l="1"/>
  <c r="F346"/>
  <c r="E348" l="1"/>
  <c r="F347"/>
  <c r="E349" l="1"/>
  <c r="F348"/>
  <c r="E350" l="1"/>
  <c r="F349"/>
  <c r="E351" l="1"/>
  <c r="F350"/>
  <c r="E352" l="1"/>
  <c r="F351"/>
  <c r="E353" l="1"/>
  <c r="F352"/>
  <c r="E354" l="1"/>
  <c r="F353"/>
  <c r="E355" l="1"/>
  <c r="F354"/>
  <c r="E356" l="1"/>
  <c r="F355"/>
  <c r="E357" l="1"/>
  <c r="F356"/>
  <c r="E358" l="1"/>
  <c r="F357"/>
  <c r="E359" l="1"/>
  <c r="F358"/>
  <c r="E360" l="1"/>
  <c r="F359"/>
  <c r="E361" l="1"/>
  <c r="F360"/>
  <c r="E362" l="1"/>
  <c r="F361"/>
  <c r="E363" l="1"/>
  <c r="F362"/>
  <c r="E364" l="1"/>
  <c r="F363"/>
  <c r="E365" l="1"/>
  <c r="F364"/>
  <c r="E366" l="1"/>
  <c r="F365"/>
  <c r="E367" l="1"/>
  <c r="F366"/>
  <c r="E368" l="1"/>
  <c r="F367"/>
  <c r="E369" l="1"/>
  <c r="F368"/>
  <c r="E370" l="1"/>
  <c r="F369"/>
  <c r="E371" l="1"/>
  <c r="F370"/>
  <c r="E372" l="1"/>
  <c r="F371"/>
  <c r="E373" l="1"/>
  <c r="F372"/>
  <c r="E374" l="1"/>
  <c r="F373"/>
  <c r="E375" l="1"/>
  <c r="F374"/>
  <c r="E376" l="1"/>
  <c r="F375"/>
  <c r="E377" l="1"/>
  <c r="F376"/>
  <c r="F377" l="1"/>
  <c r="E378"/>
  <c r="E379" l="1"/>
  <c r="F378"/>
  <c r="F379" l="1"/>
</calcChain>
</file>

<file path=xl/sharedStrings.xml><?xml version="1.0" encoding="utf-8"?>
<sst xmlns="http://schemas.openxmlformats.org/spreadsheetml/2006/main" count="62" uniqueCount="62">
  <si>
    <t>Date</t>
  </si>
  <si>
    <t>Miles</t>
  </si>
  <si>
    <t>Pace</t>
  </si>
  <si>
    <t>Week</t>
  </si>
  <si>
    <t>Cum Time</t>
  </si>
  <si>
    <t>Cum Dist</t>
  </si>
  <si>
    <t>Ishahara/Parrot Marathon Predictor</t>
  </si>
  <si>
    <t>Goggles</t>
  </si>
  <si>
    <t>Wetsuit</t>
  </si>
  <si>
    <t>Bodyglide</t>
  </si>
  <si>
    <t>Bike itself</t>
  </si>
  <si>
    <t>Helmet</t>
  </si>
  <si>
    <t>Trishorts</t>
  </si>
  <si>
    <t>Tritop</t>
  </si>
  <si>
    <t>Sunglasses</t>
  </si>
  <si>
    <t>Saddle Bag on</t>
  </si>
  <si>
    <t>Extra Tube loaded</t>
  </si>
  <si>
    <t>Extra tube</t>
  </si>
  <si>
    <t>At transition - clean socks in case it's raining</t>
  </si>
  <si>
    <t>Running Shoes</t>
  </si>
  <si>
    <t>Bike shoes</t>
  </si>
  <si>
    <t>Advil - ya never know</t>
  </si>
  <si>
    <t>Chip Holder</t>
  </si>
  <si>
    <t>Big Bike Pump in case</t>
  </si>
  <si>
    <t>Aero-water bottle</t>
  </si>
  <si>
    <t>DSLR Camera</t>
  </si>
  <si>
    <t>Little Camera</t>
  </si>
  <si>
    <t>DSLR Charger</t>
  </si>
  <si>
    <t>Little Camera Charger</t>
  </si>
  <si>
    <t>Swim suit for general use</t>
  </si>
  <si>
    <t>Extra running shorts for general use/training</t>
  </si>
  <si>
    <t>Extra bike shorts for general use/day before</t>
  </si>
  <si>
    <t>Pedals</t>
  </si>
  <si>
    <t>Rings from top tube (taken off during disassembly)</t>
  </si>
  <si>
    <t>Pedal Wrench</t>
  </si>
  <si>
    <t>Scotch Tape (normally in tri bag)</t>
  </si>
  <si>
    <t>Sandals</t>
  </si>
  <si>
    <t>TRIATHLON PACKING LIST</t>
  </si>
  <si>
    <t>SWIM:</t>
  </si>
  <si>
    <t>RUN:</t>
  </si>
  <si>
    <t>Race Belt (correctly sized)</t>
  </si>
  <si>
    <t>One piece tri-suit</t>
  </si>
  <si>
    <t>Swimcap (for day before swims)</t>
  </si>
  <si>
    <t>GPS HRM</t>
  </si>
  <si>
    <t>Towel (cheap orange one for transition)</t>
  </si>
  <si>
    <t>Towel (other cheap one for day before swim)</t>
  </si>
  <si>
    <t>BIKE:</t>
  </si>
  <si>
    <t>RANDOM TRANSITION BAG THINGS:</t>
  </si>
  <si>
    <t>Socks</t>
  </si>
  <si>
    <t>GENERAL VACATION THINGS:</t>
  </si>
  <si>
    <t>Aerohelmet</t>
  </si>
  <si>
    <t>POST BIKE PACKING CHECK:</t>
  </si>
  <si>
    <t>Hex Wrench</t>
  </si>
  <si>
    <t>USAT Card</t>
  </si>
  <si>
    <t>Gels - 5 Little Bottles</t>
  </si>
  <si>
    <t>Bento Box</t>
  </si>
  <si>
    <t>Gels - 3 little bottles</t>
  </si>
  <si>
    <t>Camelback</t>
  </si>
  <si>
    <t>GPS Running</t>
  </si>
  <si>
    <t>1 Bottle with drink powder</t>
  </si>
  <si>
    <t>GPS Bike</t>
  </si>
  <si>
    <t>Swimsuit (normal person regular)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</si>
</sst>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:ss"/>
  </numFmts>
  <fonts count="10"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32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2" borderId="1">
      <alignment horizontal="center" vertical="top" wrapText="1"/>
    </xf>
    <xf numFmtId="0" fontId="4" fillId="3" borderId="2"/>
    <xf numFmtId="0" fontId="3" fillId="4" borderId="2" applyProtection="0"/>
    <xf numFmtId="0" fontId="1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16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/>
    <xf numFmtId="0" fontId="8" fillId="0" borderId="0" xfId="0" applyFont="1" applyFill="1"/>
    <xf numFmtId="0" fontId="0" fillId="0" borderId="0" xfId="0" applyFont="1"/>
    <xf numFmtId="0" fontId="9" fillId="5" borderId="4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4" xfId="0" applyFont="1" applyBorder="1"/>
    <xf numFmtId="0" fontId="0" fillId="0" borderId="0" xfId="0" applyFont="1" applyFill="1"/>
    <xf numFmtId="0" fontId="6" fillId="5" borderId="4" xfId="0" applyFont="1" applyFill="1" applyBorder="1"/>
  </cellXfs>
  <cellStyles count="7">
    <cellStyle name="heading" xfId="1"/>
    <cellStyle name="non-user" xfId="2"/>
    <cellStyle name="Normal" xfId="0" builtinId="0"/>
    <cellStyle name="Normal 2" xfId="4"/>
    <cellStyle name="Normal 3" xfId="5"/>
    <cellStyle name="Normal 4" xfId="6"/>
    <cellStyle name="user" xfId="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FA71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7"/>
  <dimension ref="A13:I380"/>
  <sheetViews>
    <sheetView workbookViewId="0">
      <selection activeCell="E16" sqref="E16"/>
    </sheetView>
  </sheetViews>
  <sheetFormatPr defaultRowHeight="11.25"/>
  <cols>
    <col min="2" max="2" width="9.33203125" style="1"/>
    <col min="3" max="3" width="9.33203125" style="2"/>
    <col min="4" max="4" width="9.33203125" style="1"/>
    <col min="5" max="5" width="9.33203125" style="2"/>
    <col min="6" max="6" width="9.33203125" style="1"/>
  </cols>
  <sheetData>
    <row r="13" spans="1:9">
      <c r="A13" t="s">
        <v>6</v>
      </c>
    </row>
    <row r="14" spans="1:9">
      <c r="A14" t="s">
        <v>0</v>
      </c>
      <c r="B14" s="1" t="s">
        <v>3</v>
      </c>
      <c r="C14" s="2" t="s">
        <v>1</v>
      </c>
      <c r="D14" s="1" t="s">
        <v>2</v>
      </c>
      <c r="E14" s="2" t="s">
        <v>5</v>
      </c>
      <c r="F14" s="1" t="s">
        <v>4</v>
      </c>
      <c r="H14" s="1"/>
      <c r="I14" s="1"/>
    </row>
    <row r="15" spans="1:9">
      <c r="A15" s="5" t="e">
        <f>IF(#REF!&lt;&gt;"",#REF!,"")</f>
        <v>#REF!</v>
      </c>
      <c r="B15" s="1" t="e">
        <f>IF(A15&lt;&gt;"",TRUNC((#REF!-start)/7+1),"")</f>
        <v>#REF!</v>
      </c>
      <c r="C15" s="2" t="e">
        <f>IF(date_sort="","",IF(ISNA(#REF!),0,+#REF!*0.62137+#REF!))</f>
        <v>#REF!</v>
      </c>
      <c r="D15" s="3" t="e">
        <f>IF(ISNA(#REF!),0,#REF!)</f>
        <v>#REF!</v>
      </c>
      <c r="E15" s="2" t="e">
        <f t="shared" ref="E15:E78" si="0">IF(B15=B14,IF(E14+C15&lt;=26.2,E14+C15,26.2),IF(C15&gt;=26.2,26.2,C15))</f>
        <v>#REF!</v>
      </c>
      <c r="F15" s="4" t="e">
        <f t="shared" ref="F15:F78" si="1">IF(B15=B14,IF(E15&lt;26.2,F14+(C15*D15),F14+((26.2-E14)*D15)),C15*D15)</f>
        <v>#REF!</v>
      </c>
      <c r="H15" s="1"/>
      <c r="I15" s="4"/>
    </row>
    <row r="16" spans="1:9">
      <c r="A16" s="5" t="e">
        <f>IF(#REF!&lt;&gt;"",#REF!,"")</f>
        <v>#REF!</v>
      </c>
      <c r="B16" s="1" t="e">
        <f>IF(A16&lt;&gt;"",TRUNC((#REF!-start)/7+1),"")</f>
        <v>#REF!</v>
      </c>
      <c r="C16" s="2" t="e">
        <f>IF(date_sort="","",IF(ISNA(#REF!),0,+#REF!*0.62137+#REF!))</f>
        <v>#REF!</v>
      </c>
      <c r="D16" s="3" t="e">
        <f>IF(ISNA(#REF!),0,#REF!)</f>
        <v>#REF!</v>
      </c>
      <c r="E16" s="2" t="e">
        <f t="shared" si="0"/>
        <v>#REF!</v>
      </c>
      <c r="F16" s="4" t="e">
        <f t="shared" si="1"/>
        <v>#REF!</v>
      </c>
      <c r="H16" s="1"/>
      <c r="I16" s="4"/>
    </row>
    <row r="17" spans="1:9">
      <c r="A17" s="5" t="e">
        <f>IF(#REF!&lt;&gt;"",#REF!,"")</f>
        <v>#REF!</v>
      </c>
      <c r="B17" s="1" t="e">
        <f>IF(A17&lt;&gt;"",TRUNC((#REF!-start)/7+1),"")</f>
        <v>#REF!</v>
      </c>
      <c r="C17" s="2" t="e">
        <f>IF(date_sort="","",IF(ISNA(#REF!),0,+#REF!*0.62137+#REF!))</f>
        <v>#REF!</v>
      </c>
      <c r="D17" s="3" t="e">
        <f>IF(ISNA(#REF!),0,#REF!)</f>
        <v>#REF!</v>
      </c>
      <c r="E17" s="2" t="e">
        <f t="shared" si="0"/>
        <v>#REF!</v>
      </c>
      <c r="F17" s="4" t="e">
        <f t="shared" si="1"/>
        <v>#REF!</v>
      </c>
      <c r="H17" s="1"/>
      <c r="I17" s="4"/>
    </row>
    <row r="18" spans="1:9">
      <c r="A18" s="5" t="e">
        <f>IF(#REF!&lt;&gt;"",#REF!,"")</f>
        <v>#REF!</v>
      </c>
      <c r="B18" s="1" t="e">
        <f>IF(A18&lt;&gt;"",TRUNC((#REF!-start)/7+1),"")</f>
        <v>#REF!</v>
      </c>
      <c r="C18" s="2" t="e">
        <f>IF(date_sort="","",IF(ISNA(#REF!),0,+#REF!*0.62137+#REF!))</f>
        <v>#REF!</v>
      </c>
      <c r="D18" s="3" t="e">
        <f>IF(ISNA(#REF!),0,#REF!)</f>
        <v>#REF!</v>
      </c>
      <c r="E18" s="2" t="e">
        <f t="shared" si="0"/>
        <v>#REF!</v>
      </c>
      <c r="F18" s="4" t="e">
        <f t="shared" si="1"/>
        <v>#REF!</v>
      </c>
      <c r="H18" s="1"/>
      <c r="I18" s="4"/>
    </row>
    <row r="19" spans="1:9">
      <c r="A19" s="5" t="e">
        <f>IF(#REF!&lt;&gt;"",#REF!,"")</f>
        <v>#REF!</v>
      </c>
      <c r="B19" s="1" t="e">
        <f>IF(A19&lt;&gt;"",TRUNC((#REF!-start)/7+1),"")</f>
        <v>#REF!</v>
      </c>
      <c r="C19" s="2" t="e">
        <f>IF(date_sort="","",IF(ISNA(#REF!),0,+#REF!*0.62137+#REF!))</f>
        <v>#REF!</v>
      </c>
      <c r="D19" s="3" t="e">
        <f>IF(ISNA(#REF!),0,#REF!)</f>
        <v>#REF!</v>
      </c>
      <c r="E19" s="2" t="e">
        <f t="shared" si="0"/>
        <v>#REF!</v>
      </c>
      <c r="F19" s="4" t="e">
        <f t="shared" si="1"/>
        <v>#REF!</v>
      </c>
      <c r="H19" s="1"/>
      <c r="I19" s="4"/>
    </row>
    <row r="20" spans="1:9">
      <c r="A20" s="5" t="e">
        <f>IF(#REF!&lt;&gt;"",#REF!,"")</f>
        <v>#REF!</v>
      </c>
      <c r="B20" s="1" t="e">
        <f>IF(A20&lt;&gt;"",TRUNC((#REF!-start)/7+1),"")</f>
        <v>#REF!</v>
      </c>
      <c r="C20" s="2" t="e">
        <f>IF(date_sort="","",IF(ISNA(#REF!),0,+#REF!*0.62137+#REF!))</f>
        <v>#REF!</v>
      </c>
      <c r="D20" s="3" t="e">
        <f>IF(ISNA(#REF!),0,#REF!)</f>
        <v>#REF!</v>
      </c>
      <c r="E20" s="2" t="e">
        <f t="shared" si="0"/>
        <v>#REF!</v>
      </c>
      <c r="F20" s="4" t="e">
        <f t="shared" si="1"/>
        <v>#REF!</v>
      </c>
      <c r="H20" s="1"/>
      <c r="I20" s="4"/>
    </row>
    <row r="21" spans="1:9">
      <c r="A21" s="5" t="e">
        <f>IF(#REF!&lt;&gt;"",#REF!,"")</f>
        <v>#REF!</v>
      </c>
      <c r="B21" s="1" t="e">
        <f>IF(A21&lt;&gt;"",TRUNC((#REF!-start)/7+1),"")</f>
        <v>#REF!</v>
      </c>
      <c r="C21" s="2" t="e">
        <f>IF(date_sort="","",IF(ISNA(#REF!),0,+#REF!*0.62137+#REF!))</f>
        <v>#REF!</v>
      </c>
      <c r="D21" s="3" t="e">
        <f>IF(ISNA(#REF!),0,#REF!)</f>
        <v>#REF!</v>
      </c>
      <c r="E21" s="2" t="e">
        <f t="shared" si="0"/>
        <v>#REF!</v>
      </c>
      <c r="F21" s="4" t="e">
        <f t="shared" si="1"/>
        <v>#REF!</v>
      </c>
      <c r="H21" s="1"/>
      <c r="I21" s="4"/>
    </row>
    <row r="22" spans="1:9">
      <c r="A22" s="5" t="e">
        <f>IF(#REF!&lt;&gt;"",#REF!,"")</f>
        <v>#REF!</v>
      </c>
      <c r="B22" s="1" t="e">
        <f>IF(A22&lt;&gt;"",TRUNC((#REF!-start)/7+1),"")</f>
        <v>#REF!</v>
      </c>
      <c r="C22" s="2" t="e">
        <f>IF(date_sort="","",IF(ISNA(#REF!),0,+#REF!*0.62137+#REF!))</f>
        <v>#REF!</v>
      </c>
      <c r="D22" s="3" t="e">
        <f>IF(ISNA(#REF!),0,#REF!)</f>
        <v>#REF!</v>
      </c>
      <c r="E22" s="2" t="e">
        <f t="shared" si="0"/>
        <v>#REF!</v>
      </c>
      <c r="F22" s="4" t="e">
        <f t="shared" si="1"/>
        <v>#REF!</v>
      </c>
      <c r="H22" s="1"/>
      <c r="I22" s="4"/>
    </row>
    <row r="23" spans="1:9">
      <c r="A23" s="5" t="e">
        <f>IF(#REF!&lt;&gt;"",#REF!,"")</f>
        <v>#REF!</v>
      </c>
      <c r="B23" s="1" t="e">
        <f>IF(A23&lt;&gt;"",TRUNC((#REF!-start)/7+1),"")</f>
        <v>#REF!</v>
      </c>
      <c r="C23" s="2" t="e">
        <f>IF(date_sort="","",IF(ISNA(#REF!),0,+#REF!*0.62137+#REF!))</f>
        <v>#REF!</v>
      </c>
      <c r="D23" s="3" t="e">
        <f>IF(ISNA(#REF!),0,#REF!)</f>
        <v>#REF!</v>
      </c>
      <c r="E23" s="2" t="e">
        <f t="shared" si="0"/>
        <v>#REF!</v>
      </c>
      <c r="F23" s="4" t="e">
        <f t="shared" si="1"/>
        <v>#REF!</v>
      </c>
      <c r="H23" s="1"/>
      <c r="I23" s="4"/>
    </row>
    <row r="24" spans="1:9">
      <c r="A24" s="5" t="e">
        <f>IF(#REF!&lt;&gt;"",#REF!,"")</f>
        <v>#REF!</v>
      </c>
      <c r="B24" s="1" t="e">
        <f>IF(A24&lt;&gt;"",TRUNC((#REF!-start)/7+1),"")</f>
        <v>#REF!</v>
      </c>
      <c r="C24" s="2" t="e">
        <f>IF(date_sort="","",IF(ISNA(#REF!),0,+#REF!*0.62137+#REF!))</f>
        <v>#REF!</v>
      </c>
      <c r="D24" s="3" t="e">
        <f>IF(ISNA(#REF!),0,#REF!)</f>
        <v>#REF!</v>
      </c>
      <c r="E24" s="2" t="e">
        <f t="shared" si="0"/>
        <v>#REF!</v>
      </c>
      <c r="F24" s="4" t="e">
        <f t="shared" si="1"/>
        <v>#REF!</v>
      </c>
      <c r="H24" s="1"/>
      <c r="I24" s="4"/>
    </row>
    <row r="25" spans="1:9">
      <c r="A25" s="5" t="e">
        <f>IF(#REF!&lt;&gt;"",#REF!,"")</f>
        <v>#REF!</v>
      </c>
      <c r="B25" s="1" t="e">
        <f>IF(A25&lt;&gt;"",TRUNC((#REF!-start)/7+1),"")</f>
        <v>#REF!</v>
      </c>
      <c r="C25" s="2" t="e">
        <f>IF(date_sort="","",IF(ISNA(#REF!),0,+#REF!*0.62137+#REF!))</f>
        <v>#REF!</v>
      </c>
      <c r="D25" s="3" t="e">
        <f>IF(ISNA(#REF!),0,#REF!)</f>
        <v>#REF!</v>
      </c>
      <c r="E25" s="2" t="e">
        <f t="shared" si="0"/>
        <v>#REF!</v>
      </c>
      <c r="F25" s="4" t="e">
        <f t="shared" si="1"/>
        <v>#REF!</v>
      </c>
      <c r="H25" s="1"/>
      <c r="I25" s="4"/>
    </row>
    <row r="26" spans="1:9">
      <c r="A26" s="5" t="e">
        <f>IF(#REF!&lt;&gt;"",#REF!,"")</f>
        <v>#REF!</v>
      </c>
      <c r="B26" s="1" t="e">
        <f>IF(A26&lt;&gt;"",TRUNC((#REF!-start)/7+1),"")</f>
        <v>#REF!</v>
      </c>
      <c r="C26" s="2" t="e">
        <f>IF(date_sort="","",IF(ISNA(#REF!),0,+#REF!*0.62137+#REF!))</f>
        <v>#REF!</v>
      </c>
      <c r="D26" s="3" t="e">
        <f>IF(ISNA(#REF!),0,#REF!)</f>
        <v>#REF!</v>
      </c>
      <c r="E26" s="2" t="e">
        <f t="shared" si="0"/>
        <v>#REF!</v>
      </c>
      <c r="F26" s="4" t="e">
        <f t="shared" si="1"/>
        <v>#REF!</v>
      </c>
      <c r="H26" s="1"/>
      <c r="I26" s="4"/>
    </row>
    <row r="27" spans="1:9">
      <c r="A27" s="5" t="e">
        <f>IF(#REF!&lt;&gt;"",#REF!,"")</f>
        <v>#REF!</v>
      </c>
      <c r="B27" s="1" t="e">
        <f>IF(A27&lt;&gt;"",TRUNC((#REF!-start)/7+1),"")</f>
        <v>#REF!</v>
      </c>
      <c r="C27" s="2" t="e">
        <f>IF(date_sort="","",IF(ISNA(#REF!),0,+#REF!*0.62137+#REF!))</f>
        <v>#REF!</v>
      </c>
      <c r="D27" s="3" t="e">
        <f>IF(ISNA(#REF!),0,#REF!)</f>
        <v>#REF!</v>
      </c>
      <c r="E27" s="2" t="e">
        <f t="shared" si="0"/>
        <v>#REF!</v>
      </c>
      <c r="F27" s="4" t="e">
        <f t="shared" si="1"/>
        <v>#REF!</v>
      </c>
      <c r="H27" s="1"/>
      <c r="I27" s="4"/>
    </row>
    <row r="28" spans="1:9">
      <c r="A28" s="5" t="e">
        <f>IF(#REF!&lt;&gt;"",#REF!,"")</f>
        <v>#REF!</v>
      </c>
      <c r="B28" s="1" t="e">
        <f>IF(A28&lt;&gt;"",TRUNC((#REF!-start)/7+1),"")</f>
        <v>#REF!</v>
      </c>
      <c r="C28" s="2" t="e">
        <f>IF(date_sort="","",IF(ISNA(#REF!),0,+#REF!*0.62137+#REF!))</f>
        <v>#REF!</v>
      </c>
      <c r="D28" s="3" t="e">
        <f>IF(ISNA(#REF!),0,#REF!)</f>
        <v>#REF!</v>
      </c>
      <c r="E28" s="2" t="e">
        <f t="shared" si="0"/>
        <v>#REF!</v>
      </c>
      <c r="F28" s="4" t="e">
        <f t="shared" si="1"/>
        <v>#REF!</v>
      </c>
      <c r="H28" s="1"/>
      <c r="I28" s="4"/>
    </row>
    <row r="29" spans="1:9">
      <c r="A29" s="5" t="e">
        <f>IF(#REF!&lt;&gt;"",#REF!,"")</f>
        <v>#REF!</v>
      </c>
      <c r="B29" s="1" t="e">
        <f>IF(A29&lt;&gt;"",TRUNC((#REF!-start)/7+1),"")</f>
        <v>#REF!</v>
      </c>
      <c r="C29" s="2" t="e">
        <f>IF(date_sort="","",IF(ISNA(#REF!),0,+#REF!*0.62137+#REF!))</f>
        <v>#REF!</v>
      </c>
      <c r="D29" s="3" t="e">
        <f>IF(ISNA(#REF!),0,#REF!)</f>
        <v>#REF!</v>
      </c>
      <c r="E29" s="2" t="e">
        <f t="shared" si="0"/>
        <v>#REF!</v>
      </c>
      <c r="F29" s="4" t="e">
        <f t="shared" si="1"/>
        <v>#REF!</v>
      </c>
      <c r="H29" s="1"/>
      <c r="I29" s="4"/>
    </row>
    <row r="30" spans="1:9">
      <c r="A30" s="5" t="e">
        <f>IF(#REF!&lt;&gt;"",#REF!,"")</f>
        <v>#REF!</v>
      </c>
      <c r="B30" s="1" t="e">
        <f>IF(A30&lt;&gt;"",TRUNC((#REF!-start)/7+1),"")</f>
        <v>#REF!</v>
      </c>
      <c r="C30" s="2" t="e">
        <f>IF(date_sort="","",IF(ISNA(#REF!),0,+#REF!*0.62137+#REF!))</f>
        <v>#REF!</v>
      </c>
      <c r="D30" s="3" t="e">
        <f>IF(ISNA(#REF!),0,#REF!)</f>
        <v>#REF!</v>
      </c>
      <c r="E30" s="2" t="e">
        <f t="shared" si="0"/>
        <v>#REF!</v>
      </c>
      <c r="F30" s="4" t="e">
        <f t="shared" si="1"/>
        <v>#REF!</v>
      </c>
      <c r="H30" s="1"/>
      <c r="I30" s="4"/>
    </row>
    <row r="31" spans="1:9">
      <c r="A31" s="5" t="e">
        <f>IF(#REF!&lt;&gt;"",#REF!,"")</f>
        <v>#REF!</v>
      </c>
      <c r="B31" s="1" t="e">
        <f>IF(A31&lt;&gt;"",TRUNC((#REF!-start)/7+1),"")</f>
        <v>#REF!</v>
      </c>
      <c r="C31" s="2" t="e">
        <f>IF(date_sort="","",IF(ISNA(#REF!),0,+#REF!*0.62137+#REF!))</f>
        <v>#REF!</v>
      </c>
      <c r="D31" s="3" t="e">
        <f>IF(ISNA(#REF!),0,#REF!)</f>
        <v>#REF!</v>
      </c>
      <c r="E31" s="2" t="e">
        <f t="shared" si="0"/>
        <v>#REF!</v>
      </c>
      <c r="F31" s="4" t="e">
        <f t="shared" si="1"/>
        <v>#REF!</v>
      </c>
      <c r="H31" s="1"/>
      <c r="I31" s="4"/>
    </row>
    <row r="32" spans="1:9">
      <c r="A32" s="5" t="e">
        <f>IF(#REF!&lt;&gt;"",#REF!,"")</f>
        <v>#REF!</v>
      </c>
      <c r="B32" s="1" t="e">
        <f>IF(A32&lt;&gt;"",TRUNC((#REF!-start)/7+1),"")</f>
        <v>#REF!</v>
      </c>
      <c r="C32" s="2" t="e">
        <f>IF(date_sort="","",IF(ISNA(#REF!),0,+#REF!*0.62137+#REF!))</f>
        <v>#REF!</v>
      </c>
      <c r="D32" s="3" t="e">
        <f>IF(ISNA(#REF!),0,#REF!)</f>
        <v>#REF!</v>
      </c>
      <c r="E32" s="2" t="e">
        <f t="shared" si="0"/>
        <v>#REF!</v>
      </c>
      <c r="F32" s="4" t="e">
        <f t="shared" si="1"/>
        <v>#REF!</v>
      </c>
      <c r="H32" s="1"/>
      <c r="I32" s="4"/>
    </row>
    <row r="33" spans="1:9">
      <c r="A33" s="5" t="e">
        <f>IF(#REF!&lt;&gt;"",#REF!,"")</f>
        <v>#REF!</v>
      </c>
      <c r="B33" s="1" t="e">
        <f>IF(A33&lt;&gt;"",TRUNC((#REF!-start)/7+1),"")</f>
        <v>#REF!</v>
      </c>
      <c r="C33" s="2" t="e">
        <f>IF(date_sort="","",IF(ISNA(#REF!),0,+#REF!*0.62137+#REF!))</f>
        <v>#REF!</v>
      </c>
      <c r="D33" s="3" t="e">
        <f>IF(ISNA(#REF!),0,#REF!)</f>
        <v>#REF!</v>
      </c>
      <c r="E33" s="2" t="e">
        <f t="shared" si="0"/>
        <v>#REF!</v>
      </c>
      <c r="F33" s="4" t="e">
        <f t="shared" si="1"/>
        <v>#REF!</v>
      </c>
      <c r="H33" s="1"/>
      <c r="I33" s="4"/>
    </row>
    <row r="34" spans="1:9">
      <c r="A34" s="5" t="e">
        <f>IF(#REF!&lt;&gt;"",#REF!,"")</f>
        <v>#REF!</v>
      </c>
      <c r="B34" s="1" t="e">
        <f>IF(A34&lt;&gt;"",TRUNC((#REF!-start)/7+1),"")</f>
        <v>#REF!</v>
      </c>
      <c r="C34" s="2" t="e">
        <f>IF(date_sort="","",IF(ISNA(#REF!),0,+#REF!*0.62137+#REF!))</f>
        <v>#REF!</v>
      </c>
      <c r="D34" s="3" t="e">
        <f>IF(ISNA(#REF!),0,#REF!)</f>
        <v>#REF!</v>
      </c>
      <c r="E34" s="2" t="e">
        <f t="shared" si="0"/>
        <v>#REF!</v>
      </c>
      <c r="F34" s="4" t="e">
        <f t="shared" si="1"/>
        <v>#REF!</v>
      </c>
      <c r="H34" s="1"/>
      <c r="I34" s="4"/>
    </row>
    <row r="35" spans="1:9">
      <c r="A35" s="5" t="e">
        <f>IF(#REF!&lt;&gt;"",#REF!,"")</f>
        <v>#REF!</v>
      </c>
      <c r="B35" s="1" t="e">
        <f>IF(A35&lt;&gt;"",TRUNC((#REF!-start)/7+1),"")</f>
        <v>#REF!</v>
      </c>
      <c r="C35" s="2" t="e">
        <f>IF(date_sort="","",IF(ISNA(#REF!),0,+#REF!*0.62137+#REF!))</f>
        <v>#REF!</v>
      </c>
      <c r="D35" s="3" t="e">
        <f>IF(ISNA(#REF!),0,#REF!)</f>
        <v>#REF!</v>
      </c>
      <c r="E35" s="2" t="e">
        <f t="shared" si="0"/>
        <v>#REF!</v>
      </c>
      <c r="F35" s="4" t="e">
        <f t="shared" si="1"/>
        <v>#REF!</v>
      </c>
      <c r="H35" s="1"/>
      <c r="I35" s="4"/>
    </row>
    <row r="36" spans="1:9">
      <c r="A36" s="5" t="e">
        <f>IF(#REF!&lt;&gt;"",#REF!,"")</f>
        <v>#REF!</v>
      </c>
      <c r="B36" s="1" t="e">
        <f>IF(A36&lt;&gt;"",TRUNC((#REF!-start)/7+1),"")</f>
        <v>#REF!</v>
      </c>
      <c r="C36" s="2" t="e">
        <f>IF(date_sort="","",IF(ISNA(#REF!),0,+#REF!*0.62137+#REF!))</f>
        <v>#REF!</v>
      </c>
      <c r="D36" s="3" t="e">
        <f>IF(ISNA(#REF!),0,#REF!)</f>
        <v>#REF!</v>
      </c>
      <c r="E36" s="2" t="e">
        <f t="shared" si="0"/>
        <v>#REF!</v>
      </c>
      <c r="F36" s="4" t="e">
        <f t="shared" si="1"/>
        <v>#REF!</v>
      </c>
      <c r="H36" s="1"/>
      <c r="I36" s="4"/>
    </row>
    <row r="37" spans="1:9">
      <c r="A37" s="5" t="e">
        <f>IF(#REF!&lt;&gt;"",#REF!,"")</f>
        <v>#REF!</v>
      </c>
      <c r="B37" s="1" t="e">
        <f>IF(A37&lt;&gt;"",TRUNC((#REF!-start)/7+1),"")</f>
        <v>#REF!</v>
      </c>
      <c r="C37" s="2" t="e">
        <f>IF(date_sort="","",IF(ISNA(#REF!),0,+#REF!*0.62137+#REF!))</f>
        <v>#REF!</v>
      </c>
      <c r="D37" s="3" t="e">
        <f>IF(ISNA(#REF!),0,#REF!)</f>
        <v>#REF!</v>
      </c>
      <c r="E37" s="2" t="e">
        <f t="shared" si="0"/>
        <v>#REF!</v>
      </c>
      <c r="F37" s="4" t="e">
        <f t="shared" si="1"/>
        <v>#REF!</v>
      </c>
      <c r="H37" s="1"/>
      <c r="I37" s="4"/>
    </row>
    <row r="38" spans="1:9">
      <c r="A38" s="5" t="e">
        <f>IF(#REF!&lt;&gt;"",#REF!,"")</f>
        <v>#REF!</v>
      </c>
      <c r="B38" s="1" t="e">
        <f>IF(A38&lt;&gt;"",TRUNC((#REF!-start)/7+1),"")</f>
        <v>#REF!</v>
      </c>
      <c r="C38" s="2" t="e">
        <f>IF(date_sort="","",IF(ISNA(#REF!),0,+#REF!*0.62137+#REF!))</f>
        <v>#REF!</v>
      </c>
      <c r="D38" s="3" t="e">
        <f>IF(ISNA(#REF!),0,#REF!)</f>
        <v>#REF!</v>
      </c>
      <c r="E38" s="2" t="e">
        <f t="shared" si="0"/>
        <v>#REF!</v>
      </c>
      <c r="F38" s="4" t="e">
        <f t="shared" si="1"/>
        <v>#REF!</v>
      </c>
      <c r="H38" s="1"/>
      <c r="I38" s="4"/>
    </row>
    <row r="39" spans="1:9">
      <c r="A39" s="5" t="e">
        <f>IF(#REF!&lt;&gt;"",#REF!,"")</f>
        <v>#REF!</v>
      </c>
      <c r="B39" s="1" t="e">
        <f>IF(A39&lt;&gt;"",TRUNC((#REF!-start)/7+1),"")</f>
        <v>#REF!</v>
      </c>
      <c r="C39" s="2" t="e">
        <f>IF(date_sort="","",IF(ISNA(#REF!),0,+#REF!*0.62137+#REF!))</f>
        <v>#REF!</v>
      </c>
      <c r="D39" s="3" t="e">
        <f>IF(ISNA(#REF!),0,#REF!)</f>
        <v>#REF!</v>
      </c>
      <c r="E39" s="2" t="e">
        <f t="shared" si="0"/>
        <v>#REF!</v>
      </c>
      <c r="F39" s="4" t="e">
        <f t="shared" si="1"/>
        <v>#REF!</v>
      </c>
      <c r="H39" s="1"/>
      <c r="I39" s="4"/>
    </row>
    <row r="40" spans="1:9">
      <c r="A40" s="5" t="e">
        <f>IF(#REF!&lt;&gt;"",#REF!,"")</f>
        <v>#REF!</v>
      </c>
      <c r="B40" s="1" t="e">
        <f>IF(A40&lt;&gt;"",TRUNC((#REF!-start)/7+1),"")</f>
        <v>#REF!</v>
      </c>
      <c r="C40" s="2" t="e">
        <f>IF(date_sort="","",IF(ISNA(#REF!),0,+#REF!*0.62137+#REF!))</f>
        <v>#REF!</v>
      </c>
      <c r="D40" s="3" t="e">
        <f>IF(ISNA(#REF!),0,#REF!)</f>
        <v>#REF!</v>
      </c>
      <c r="E40" s="2" t="e">
        <f t="shared" si="0"/>
        <v>#REF!</v>
      </c>
      <c r="F40" s="4" t="e">
        <f t="shared" si="1"/>
        <v>#REF!</v>
      </c>
      <c r="H40" s="1"/>
      <c r="I40" s="4"/>
    </row>
    <row r="41" spans="1:9">
      <c r="A41" s="5" t="e">
        <f>IF(#REF!&lt;&gt;"",#REF!,"")</f>
        <v>#REF!</v>
      </c>
      <c r="B41" s="1" t="e">
        <f>IF(A41&lt;&gt;"",TRUNC((#REF!-start)/7+1),"")</f>
        <v>#REF!</v>
      </c>
      <c r="C41" s="2" t="e">
        <f>IF(date_sort="","",IF(ISNA(#REF!),0,+#REF!*0.62137+#REF!))</f>
        <v>#REF!</v>
      </c>
      <c r="D41" s="3" t="e">
        <f>IF(ISNA(#REF!),0,#REF!)</f>
        <v>#REF!</v>
      </c>
      <c r="E41" s="2" t="e">
        <f t="shared" si="0"/>
        <v>#REF!</v>
      </c>
      <c r="F41" s="4" t="e">
        <f t="shared" si="1"/>
        <v>#REF!</v>
      </c>
      <c r="H41" s="1"/>
      <c r="I41" s="4"/>
    </row>
    <row r="42" spans="1:9">
      <c r="A42" s="5" t="e">
        <f>IF(#REF!&lt;&gt;"",#REF!,"")</f>
        <v>#REF!</v>
      </c>
      <c r="B42" s="1" t="e">
        <f>IF(A42&lt;&gt;"",TRUNC((#REF!-start)/7+1),"")</f>
        <v>#REF!</v>
      </c>
      <c r="C42" s="2" t="e">
        <f>IF(date_sort="","",IF(ISNA(#REF!),0,+#REF!*0.62137+#REF!))</f>
        <v>#REF!</v>
      </c>
      <c r="D42" s="3" t="e">
        <f>IF(ISNA(#REF!),0,#REF!)</f>
        <v>#REF!</v>
      </c>
      <c r="E42" s="2" t="e">
        <f t="shared" si="0"/>
        <v>#REF!</v>
      </c>
      <c r="F42" s="4" t="e">
        <f t="shared" si="1"/>
        <v>#REF!</v>
      </c>
      <c r="H42" s="1"/>
      <c r="I42" s="4"/>
    </row>
    <row r="43" spans="1:9">
      <c r="A43" s="5" t="e">
        <f>IF(#REF!&lt;&gt;"",#REF!,"")</f>
        <v>#REF!</v>
      </c>
      <c r="B43" s="1" t="e">
        <f>IF(A43&lt;&gt;"",TRUNC((#REF!-start)/7+1),"")</f>
        <v>#REF!</v>
      </c>
      <c r="C43" s="2" t="e">
        <f>IF(date_sort="","",IF(ISNA(#REF!),0,+#REF!*0.62137+#REF!))</f>
        <v>#REF!</v>
      </c>
      <c r="D43" s="3" t="e">
        <f>IF(ISNA(#REF!),0,#REF!)</f>
        <v>#REF!</v>
      </c>
      <c r="E43" s="2" t="e">
        <f t="shared" si="0"/>
        <v>#REF!</v>
      </c>
      <c r="F43" s="4" t="e">
        <f t="shared" si="1"/>
        <v>#REF!</v>
      </c>
      <c r="H43" s="1"/>
      <c r="I43" s="4"/>
    </row>
    <row r="44" spans="1:9">
      <c r="A44" s="5" t="e">
        <f>IF(#REF!&lt;&gt;"",#REF!,"")</f>
        <v>#REF!</v>
      </c>
      <c r="B44" s="1" t="e">
        <f>IF(A44&lt;&gt;"",TRUNC((#REF!-start)/7+1),"")</f>
        <v>#REF!</v>
      </c>
      <c r="C44" s="2" t="e">
        <f>IF(date_sort="","",IF(ISNA(#REF!),0,+#REF!*0.62137+#REF!))</f>
        <v>#REF!</v>
      </c>
      <c r="D44" s="3" t="e">
        <f>IF(ISNA(#REF!),0,#REF!)</f>
        <v>#REF!</v>
      </c>
      <c r="E44" s="2" t="e">
        <f t="shared" si="0"/>
        <v>#REF!</v>
      </c>
      <c r="F44" s="4" t="e">
        <f t="shared" si="1"/>
        <v>#REF!</v>
      </c>
      <c r="H44" s="1"/>
      <c r="I44" s="4"/>
    </row>
    <row r="45" spans="1:9">
      <c r="A45" s="5" t="e">
        <f>IF(#REF!&lt;&gt;"",#REF!,"")</f>
        <v>#REF!</v>
      </c>
      <c r="B45" s="1" t="e">
        <f>IF(A45&lt;&gt;"",TRUNC((#REF!-start)/7+1),"")</f>
        <v>#REF!</v>
      </c>
      <c r="C45" s="2" t="e">
        <f>IF(date_sort="","",IF(ISNA(#REF!),0,+#REF!*0.62137+#REF!))</f>
        <v>#REF!</v>
      </c>
      <c r="D45" s="3" t="e">
        <f>IF(ISNA(#REF!),0,#REF!)</f>
        <v>#REF!</v>
      </c>
      <c r="E45" s="2" t="e">
        <f t="shared" si="0"/>
        <v>#REF!</v>
      </c>
      <c r="F45" s="4" t="e">
        <f t="shared" si="1"/>
        <v>#REF!</v>
      </c>
      <c r="H45" s="1"/>
      <c r="I45" s="4"/>
    </row>
    <row r="46" spans="1:9">
      <c r="A46" s="5" t="e">
        <f>IF(#REF!&lt;&gt;"",#REF!,"")</f>
        <v>#REF!</v>
      </c>
      <c r="B46" s="1" t="e">
        <f>IF(A46&lt;&gt;"",TRUNC((#REF!-start)/7+1),"")</f>
        <v>#REF!</v>
      </c>
      <c r="C46" s="2" t="e">
        <f>IF(date_sort="","",IF(ISNA(#REF!),0,+#REF!*0.62137+#REF!))</f>
        <v>#REF!</v>
      </c>
      <c r="D46" s="3" t="e">
        <f>IF(ISNA(#REF!),0,#REF!)</f>
        <v>#REF!</v>
      </c>
      <c r="E46" s="2" t="e">
        <f t="shared" si="0"/>
        <v>#REF!</v>
      </c>
      <c r="F46" s="4" t="e">
        <f t="shared" si="1"/>
        <v>#REF!</v>
      </c>
      <c r="H46" s="1"/>
      <c r="I46" s="4"/>
    </row>
    <row r="47" spans="1:9">
      <c r="A47" s="5" t="e">
        <f>IF(#REF!&lt;&gt;"",#REF!,"")</f>
        <v>#REF!</v>
      </c>
      <c r="B47" s="1" t="e">
        <f>IF(A47&lt;&gt;"",TRUNC((#REF!-start)/7+1),"")</f>
        <v>#REF!</v>
      </c>
      <c r="C47" s="2" t="e">
        <f>IF(date_sort="","",IF(ISNA(#REF!),0,+#REF!*0.62137+#REF!))</f>
        <v>#REF!</v>
      </c>
      <c r="D47" s="3" t="e">
        <f>IF(ISNA(#REF!),0,#REF!)</f>
        <v>#REF!</v>
      </c>
      <c r="E47" s="2" t="e">
        <f t="shared" si="0"/>
        <v>#REF!</v>
      </c>
      <c r="F47" s="4" t="e">
        <f t="shared" si="1"/>
        <v>#REF!</v>
      </c>
      <c r="H47" s="1"/>
      <c r="I47" s="4"/>
    </row>
    <row r="48" spans="1:9">
      <c r="A48" s="5" t="e">
        <f>IF(#REF!&lt;&gt;"",#REF!,"")</f>
        <v>#REF!</v>
      </c>
      <c r="B48" s="1" t="e">
        <f>IF(A48&lt;&gt;"",TRUNC((#REF!-start)/7+1),"")</f>
        <v>#REF!</v>
      </c>
      <c r="C48" s="2" t="e">
        <f>IF(date_sort="","",IF(ISNA(#REF!),0,+#REF!*0.62137+#REF!))</f>
        <v>#REF!</v>
      </c>
      <c r="D48" s="3" t="e">
        <f>IF(ISNA(#REF!),0,#REF!)</f>
        <v>#REF!</v>
      </c>
      <c r="E48" s="2" t="e">
        <f t="shared" si="0"/>
        <v>#REF!</v>
      </c>
      <c r="F48" s="4" t="e">
        <f t="shared" si="1"/>
        <v>#REF!</v>
      </c>
      <c r="H48" s="1"/>
      <c r="I48" s="4"/>
    </row>
    <row r="49" spans="1:9">
      <c r="A49" s="5" t="e">
        <f>IF(#REF!&lt;&gt;"",#REF!,"")</f>
        <v>#REF!</v>
      </c>
      <c r="B49" s="1" t="e">
        <f>IF(A49&lt;&gt;"",TRUNC((#REF!-start)/7+1),"")</f>
        <v>#REF!</v>
      </c>
      <c r="C49" s="2" t="e">
        <f>IF(date_sort="","",IF(ISNA(#REF!),0,+#REF!*0.62137+#REF!))</f>
        <v>#REF!</v>
      </c>
      <c r="D49" s="3" t="e">
        <f>IF(ISNA(#REF!),0,#REF!)</f>
        <v>#REF!</v>
      </c>
      <c r="E49" s="2" t="e">
        <f t="shared" si="0"/>
        <v>#REF!</v>
      </c>
      <c r="F49" s="4" t="e">
        <f t="shared" si="1"/>
        <v>#REF!</v>
      </c>
      <c r="H49" s="1"/>
      <c r="I49" s="4"/>
    </row>
    <row r="50" spans="1:9">
      <c r="A50" s="5" t="e">
        <f>IF(#REF!&lt;&gt;"",#REF!,"")</f>
        <v>#REF!</v>
      </c>
      <c r="B50" s="1" t="e">
        <f>IF(A50&lt;&gt;"",TRUNC((#REF!-start)/7+1),"")</f>
        <v>#REF!</v>
      </c>
      <c r="C50" s="2" t="e">
        <f>IF(date_sort="","",IF(ISNA(#REF!),0,+#REF!*0.62137+#REF!))</f>
        <v>#REF!</v>
      </c>
      <c r="D50" s="3" t="e">
        <f>IF(ISNA(#REF!),0,#REF!)</f>
        <v>#REF!</v>
      </c>
      <c r="E50" s="2" t="e">
        <f t="shared" si="0"/>
        <v>#REF!</v>
      </c>
      <c r="F50" s="4" t="e">
        <f t="shared" si="1"/>
        <v>#REF!</v>
      </c>
      <c r="H50" s="1"/>
      <c r="I50" s="4"/>
    </row>
    <row r="51" spans="1:9">
      <c r="A51" s="5" t="e">
        <f>IF(#REF!&lt;&gt;"",#REF!,"")</f>
        <v>#REF!</v>
      </c>
      <c r="B51" s="1" t="e">
        <f>IF(A51&lt;&gt;"",TRUNC((#REF!-start)/7+1),"")</f>
        <v>#REF!</v>
      </c>
      <c r="C51" s="2" t="e">
        <f>IF(date_sort="","",IF(ISNA(#REF!),0,+#REF!*0.62137+#REF!))</f>
        <v>#REF!</v>
      </c>
      <c r="D51" s="3" t="e">
        <f>IF(ISNA(#REF!),0,#REF!)</f>
        <v>#REF!</v>
      </c>
      <c r="E51" s="2" t="e">
        <f t="shared" si="0"/>
        <v>#REF!</v>
      </c>
      <c r="F51" s="4" t="e">
        <f t="shared" si="1"/>
        <v>#REF!</v>
      </c>
      <c r="H51" s="1"/>
      <c r="I51" s="4"/>
    </row>
    <row r="52" spans="1:9">
      <c r="A52" s="5" t="e">
        <f>IF(#REF!&lt;&gt;"",#REF!,"")</f>
        <v>#REF!</v>
      </c>
      <c r="B52" s="1" t="e">
        <f>IF(A52&lt;&gt;"",TRUNC((#REF!-start)/7+1),"")</f>
        <v>#REF!</v>
      </c>
      <c r="C52" s="2" t="e">
        <f>IF(date_sort="","",IF(ISNA(#REF!),0,+#REF!*0.62137+#REF!))</f>
        <v>#REF!</v>
      </c>
      <c r="D52" s="3" t="e">
        <f>IF(ISNA(#REF!),0,#REF!)</f>
        <v>#REF!</v>
      </c>
      <c r="E52" s="2" t="e">
        <f t="shared" si="0"/>
        <v>#REF!</v>
      </c>
      <c r="F52" s="4" t="e">
        <f t="shared" si="1"/>
        <v>#REF!</v>
      </c>
      <c r="H52" s="1"/>
      <c r="I52" s="4"/>
    </row>
    <row r="53" spans="1:9">
      <c r="A53" s="5" t="e">
        <f>IF(#REF!&lt;&gt;"",#REF!,"")</f>
        <v>#REF!</v>
      </c>
      <c r="B53" s="1" t="e">
        <f>IF(A53&lt;&gt;"",TRUNC((#REF!-start)/7+1),"")</f>
        <v>#REF!</v>
      </c>
      <c r="C53" s="2" t="e">
        <f>IF(date_sort="","",IF(ISNA(#REF!),0,+#REF!*0.62137+#REF!))</f>
        <v>#REF!</v>
      </c>
      <c r="D53" s="3" t="e">
        <f>IF(ISNA(#REF!),0,#REF!)</f>
        <v>#REF!</v>
      </c>
      <c r="E53" s="2" t="e">
        <f t="shared" si="0"/>
        <v>#REF!</v>
      </c>
      <c r="F53" s="4" t="e">
        <f t="shared" si="1"/>
        <v>#REF!</v>
      </c>
      <c r="H53" s="1"/>
      <c r="I53" s="4"/>
    </row>
    <row r="54" spans="1:9">
      <c r="A54" s="5" t="e">
        <f>IF(#REF!&lt;&gt;"",#REF!,"")</f>
        <v>#REF!</v>
      </c>
      <c r="B54" s="1" t="e">
        <f>IF(A54&lt;&gt;"",TRUNC((#REF!-start)/7+1),"")</f>
        <v>#REF!</v>
      </c>
      <c r="C54" s="2" t="e">
        <f>IF(date_sort="","",IF(ISNA(#REF!),0,+#REF!*0.62137+#REF!))</f>
        <v>#REF!</v>
      </c>
      <c r="D54" s="3" t="e">
        <f>IF(ISNA(#REF!),0,#REF!)</f>
        <v>#REF!</v>
      </c>
      <c r="E54" s="2" t="e">
        <f t="shared" si="0"/>
        <v>#REF!</v>
      </c>
      <c r="F54" s="4" t="e">
        <f t="shared" si="1"/>
        <v>#REF!</v>
      </c>
      <c r="H54" s="1"/>
      <c r="I54" s="4"/>
    </row>
    <row r="55" spans="1:9">
      <c r="A55" s="5" t="e">
        <f>IF(#REF!&lt;&gt;"",#REF!,"")</f>
        <v>#REF!</v>
      </c>
      <c r="B55" s="1" t="e">
        <f>IF(A55&lt;&gt;"",TRUNC((#REF!-start)/7+1),"")</f>
        <v>#REF!</v>
      </c>
      <c r="C55" s="2" t="e">
        <f>IF(date_sort="","",IF(ISNA(#REF!),0,+#REF!*0.62137+#REF!))</f>
        <v>#REF!</v>
      </c>
      <c r="D55" s="3" t="e">
        <f>IF(ISNA(#REF!),0,#REF!)</f>
        <v>#REF!</v>
      </c>
      <c r="E55" s="2" t="e">
        <f t="shared" si="0"/>
        <v>#REF!</v>
      </c>
      <c r="F55" s="4" t="e">
        <f t="shared" si="1"/>
        <v>#REF!</v>
      </c>
      <c r="H55" s="1"/>
      <c r="I55" s="4"/>
    </row>
    <row r="56" spans="1:9">
      <c r="A56" s="5" t="e">
        <f>IF(#REF!&lt;&gt;"",#REF!,"")</f>
        <v>#REF!</v>
      </c>
      <c r="B56" s="1" t="e">
        <f>IF(A56&lt;&gt;"",TRUNC((#REF!-start)/7+1),"")</f>
        <v>#REF!</v>
      </c>
      <c r="C56" s="2" t="e">
        <f>IF(date_sort="","",IF(ISNA(#REF!),0,+#REF!*0.62137+#REF!))</f>
        <v>#REF!</v>
      </c>
      <c r="D56" s="3" t="e">
        <f>IF(ISNA(#REF!),0,#REF!)</f>
        <v>#REF!</v>
      </c>
      <c r="E56" s="2" t="e">
        <f t="shared" si="0"/>
        <v>#REF!</v>
      </c>
      <c r="F56" s="4" t="e">
        <f t="shared" si="1"/>
        <v>#REF!</v>
      </c>
      <c r="H56" s="1"/>
      <c r="I56" s="4"/>
    </row>
    <row r="57" spans="1:9">
      <c r="A57" s="5" t="e">
        <f>IF(#REF!&lt;&gt;"",#REF!,"")</f>
        <v>#REF!</v>
      </c>
      <c r="B57" s="1" t="e">
        <f>IF(A57&lt;&gt;"",TRUNC((#REF!-start)/7+1),"")</f>
        <v>#REF!</v>
      </c>
      <c r="C57" s="2" t="e">
        <f>IF(date_sort="","",IF(ISNA(#REF!),0,+#REF!*0.62137+#REF!))</f>
        <v>#REF!</v>
      </c>
      <c r="D57" s="3" t="e">
        <f>IF(ISNA(#REF!),0,#REF!)</f>
        <v>#REF!</v>
      </c>
      <c r="E57" s="2" t="e">
        <f t="shared" si="0"/>
        <v>#REF!</v>
      </c>
      <c r="F57" s="4" t="e">
        <f t="shared" si="1"/>
        <v>#REF!</v>
      </c>
      <c r="H57" s="1"/>
      <c r="I57" s="4"/>
    </row>
    <row r="58" spans="1:9">
      <c r="A58" s="5" t="e">
        <f>IF(#REF!&lt;&gt;"",#REF!,"")</f>
        <v>#REF!</v>
      </c>
      <c r="B58" s="1" t="e">
        <f>IF(A58&lt;&gt;"",TRUNC((#REF!-start)/7+1),"")</f>
        <v>#REF!</v>
      </c>
      <c r="C58" s="2" t="e">
        <f>IF(date_sort="","",IF(ISNA(#REF!),0,+#REF!*0.62137+#REF!))</f>
        <v>#REF!</v>
      </c>
      <c r="D58" s="3" t="e">
        <f>IF(ISNA(#REF!),0,#REF!)</f>
        <v>#REF!</v>
      </c>
      <c r="E58" s="2" t="e">
        <f t="shared" si="0"/>
        <v>#REF!</v>
      </c>
      <c r="F58" s="4" t="e">
        <f t="shared" si="1"/>
        <v>#REF!</v>
      </c>
      <c r="H58" s="1"/>
      <c r="I58" s="4"/>
    </row>
    <row r="59" spans="1:9">
      <c r="A59" s="5" t="e">
        <f>IF(#REF!&lt;&gt;"",#REF!,"")</f>
        <v>#REF!</v>
      </c>
      <c r="B59" s="1" t="e">
        <f>IF(A59&lt;&gt;"",TRUNC((#REF!-start)/7+1),"")</f>
        <v>#REF!</v>
      </c>
      <c r="C59" s="2" t="e">
        <f>IF(date_sort="","",IF(ISNA(#REF!),0,+#REF!*0.62137+#REF!))</f>
        <v>#REF!</v>
      </c>
      <c r="D59" s="3" t="e">
        <f>IF(ISNA(#REF!),0,#REF!)</f>
        <v>#REF!</v>
      </c>
      <c r="E59" s="2" t="e">
        <f t="shared" si="0"/>
        <v>#REF!</v>
      </c>
      <c r="F59" s="4" t="e">
        <f t="shared" si="1"/>
        <v>#REF!</v>
      </c>
      <c r="H59" s="1"/>
      <c r="I59" s="4"/>
    </row>
    <row r="60" spans="1:9">
      <c r="A60" s="5" t="e">
        <f>IF(#REF!&lt;&gt;"",#REF!,"")</f>
        <v>#REF!</v>
      </c>
      <c r="B60" s="1" t="e">
        <f>IF(A60&lt;&gt;"",TRUNC((#REF!-start)/7+1),"")</f>
        <v>#REF!</v>
      </c>
      <c r="C60" s="2" t="e">
        <f>IF(date_sort="","",IF(ISNA(#REF!),0,+#REF!*0.62137+#REF!))</f>
        <v>#REF!</v>
      </c>
      <c r="D60" s="3" t="e">
        <f>IF(ISNA(#REF!),0,#REF!)</f>
        <v>#REF!</v>
      </c>
      <c r="E60" s="2" t="e">
        <f t="shared" si="0"/>
        <v>#REF!</v>
      </c>
      <c r="F60" s="4" t="e">
        <f t="shared" si="1"/>
        <v>#REF!</v>
      </c>
      <c r="H60" s="1"/>
      <c r="I60" s="4"/>
    </row>
    <row r="61" spans="1:9">
      <c r="A61" s="5" t="e">
        <f>IF(#REF!&lt;&gt;"",#REF!,"")</f>
        <v>#REF!</v>
      </c>
      <c r="B61" s="1" t="e">
        <f>IF(A61&lt;&gt;"",TRUNC((#REF!-start)/7+1),"")</f>
        <v>#REF!</v>
      </c>
      <c r="C61" s="2" t="e">
        <f>IF(date_sort="","",IF(ISNA(#REF!),0,+#REF!*0.62137+#REF!))</f>
        <v>#REF!</v>
      </c>
      <c r="D61" s="3" t="e">
        <f>IF(ISNA(#REF!),0,#REF!)</f>
        <v>#REF!</v>
      </c>
      <c r="E61" s="2" t="e">
        <f t="shared" si="0"/>
        <v>#REF!</v>
      </c>
      <c r="F61" s="4" t="e">
        <f t="shared" si="1"/>
        <v>#REF!</v>
      </c>
      <c r="H61" s="1"/>
      <c r="I61" s="4"/>
    </row>
    <row r="62" spans="1:9">
      <c r="A62" s="5" t="e">
        <f>IF(#REF!&lt;&gt;"",#REF!,"")</f>
        <v>#REF!</v>
      </c>
      <c r="B62" s="1" t="e">
        <f>IF(A62&lt;&gt;"",TRUNC((#REF!-start)/7+1),"")</f>
        <v>#REF!</v>
      </c>
      <c r="C62" s="2" t="e">
        <f>IF(date_sort="","",IF(ISNA(#REF!),0,+#REF!*0.62137+#REF!))</f>
        <v>#REF!</v>
      </c>
      <c r="D62" s="3" t="e">
        <f>IF(ISNA(#REF!),0,#REF!)</f>
        <v>#REF!</v>
      </c>
      <c r="E62" s="2" t="e">
        <f t="shared" si="0"/>
        <v>#REF!</v>
      </c>
      <c r="F62" s="4" t="e">
        <f t="shared" si="1"/>
        <v>#REF!</v>
      </c>
      <c r="H62" s="1"/>
      <c r="I62" s="4"/>
    </row>
    <row r="63" spans="1:9">
      <c r="A63" s="5" t="e">
        <f>IF(#REF!&lt;&gt;"",#REF!,"")</f>
        <v>#REF!</v>
      </c>
      <c r="B63" s="1" t="e">
        <f>IF(A63&lt;&gt;"",TRUNC((#REF!-start)/7+1),"")</f>
        <v>#REF!</v>
      </c>
      <c r="C63" s="2" t="e">
        <f>IF(date_sort="","",IF(ISNA(#REF!),0,+#REF!*0.62137+#REF!))</f>
        <v>#REF!</v>
      </c>
      <c r="D63" s="3" t="e">
        <f>IF(ISNA(#REF!),0,#REF!)</f>
        <v>#REF!</v>
      </c>
      <c r="E63" s="2" t="e">
        <f t="shared" si="0"/>
        <v>#REF!</v>
      </c>
      <c r="F63" s="4" t="e">
        <f t="shared" si="1"/>
        <v>#REF!</v>
      </c>
      <c r="H63" s="1"/>
      <c r="I63" s="4"/>
    </row>
    <row r="64" spans="1:9">
      <c r="A64" s="5" t="e">
        <f>IF(#REF!&lt;&gt;"",#REF!,"")</f>
        <v>#REF!</v>
      </c>
      <c r="B64" s="1" t="e">
        <f>IF(A64&lt;&gt;"",TRUNC((#REF!-start)/7+1),"")</f>
        <v>#REF!</v>
      </c>
      <c r="C64" s="2" t="e">
        <f>IF(date_sort="","",IF(ISNA(#REF!),0,+#REF!*0.62137+#REF!))</f>
        <v>#REF!</v>
      </c>
      <c r="D64" s="3" t="e">
        <f>IF(ISNA(#REF!),0,#REF!)</f>
        <v>#REF!</v>
      </c>
      <c r="E64" s="2" t="e">
        <f t="shared" si="0"/>
        <v>#REF!</v>
      </c>
      <c r="F64" s="4" t="e">
        <f t="shared" si="1"/>
        <v>#REF!</v>
      </c>
      <c r="H64" s="1"/>
      <c r="I64" s="4"/>
    </row>
    <row r="65" spans="1:9">
      <c r="A65" s="5" t="e">
        <f>IF(#REF!&lt;&gt;"",#REF!,"")</f>
        <v>#REF!</v>
      </c>
      <c r="B65" s="1" t="e">
        <f>IF(A65&lt;&gt;"",TRUNC((#REF!-start)/7+1),"")</f>
        <v>#REF!</v>
      </c>
      <c r="C65" s="2" t="e">
        <f>IF(date_sort="","",IF(ISNA(#REF!),0,+#REF!*0.62137+#REF!))</f>
        <v>#REF!</v>
      </c>
      <c r="D65" s="3" t="e">
        <f>IF(ISNA(#REF!),0,#REF!)</f>
        <v>#REF!</v>
      </c>
      <c r="E65" s="2" t="e">
        <f t="shared" si="0"/>
        <v>#REF!</v>
      </c>
      <c r="F65" s="4" t="e">
        <f t="shared" si="1"/>
        <v>#REF!</v>
      </c>
      <c r="H65" s="1"/>
      <c r="I65" s="4"/>
    </row>
    <row r="66" spans="1:9">
      <c r="A66" s="5" t="e">
        <f>IF(#REF!&lt;&gt;"",#REF!,"")</f>
        <v>#REF!</v>
      </c>
      <c r="B66" s="1" t="e">
        <f>IF(A66&lt;&gt;"",TRUNC((#REF!-start)/7+1),"")</f>
        <v>#REF!</v>
      </c>
      <c r="C66" s="2" t="e">
        <f>IF(date_sort="","",IF(ISNA(#REF!),0,+#REF!*0.62137+#REF!))</f>
        <v>#REF!</v>
      </c>
      <c r="D66" s="3" t="e">
        <f>IF(ISNA(#REF!),0,#REF!)</f>
        <v>#REF!</v>
      </c>
      <c r="E66" s="2" t="e">
        <f t="shared" si="0"/>
        <v>#REF!</v>
      </c>
      <c r="F66" s="4" t="e">
        <f t="shared" si="1"/>
        <v>#REF!</v>
      </c>
      <c r="H66" s="1"/>
      <c r="I66" s="4"/>
    </row>
    <row r="67" spans="1:9">
      <c r="A67" s="5" t="e">
        <f>IF(#REF!&lt;&gt;"",#REF!,"")</f>
        <v>#REF!</v>
      </c>
      <c r="B67" s="1" t="e">
        <f>IF(A67&lt;&gt;"",TRUNC((#REF!-start)/7+1),"")</f>
        <v>#REF!</v>
      </c>
      <c r="C67" s="2" t="e">
        <f>IF(date_sort="","",IF(ISNA(#REF!),0,+#REF!*0.62137+#REF!))</f>
        <v>#REF!</v>
      </c>
      <c r="D67" s="3" t="e">
        <f>IF(ISNA(#REF!),0,#REF!)</f>
        <v>#REF!</v>
      </c>
      <c r="E67" s="2" t="e">
        <f t="shared" si="0"/>
        <v>#REF!</v>
      </c>
      <c r="F67" s="4" t="e">
        <f t="shared" si="1"/>
        <v>#REF!</v>
      </c>
      <c r="H67" s="6"/>
      <c r="I67" s="6"/>
    </row>
    <row r="68" spans="1:9">
      <c r="A68" s="5" t="e">
        <f>IF(#REF!&lt;&gt;"",#REF!,"")</f>
        <v>#REF!</v>
      </c>
      <c r="B68" s="1" t="e">
        <f>IF(A68&lt;&gt;"",TRUNC((#REF!-start)/7+1),"")</f>
        <v>#REF!</v>
      </c>
      <c r="C68" s="2" t="e">
        <f>IF(date_sort="","",IF(ISNA(#REF!),0,+#REF!*0.62137+#REF!))</f>
        <v>#REF!</v>
      </c>
      <c r="D68" s="3" t="e">
        <f>IF(ISNA(#REF!),0,#REF!)</f>
        <v>#REF!</v>
      </c>
      <c r="E68" s="2" t="e">
        <f t="shared" si="0"/>
        <v>#REF!</v>
      </c>
      <c r="F68" s="4" t="e">
        <f t="shared" si="1"/>
        <v>#REF!</v>
      </c>
    </row>
    <row r="69" spans="1:9">
      <c r="A69" s="5" t="e">
        <f>IF(#REF!&lt;&gt;"",#REF!,"")</f>
        <v>#REF!</v>
      </c>
      <c r="B69" s="1" t="e">
        <f>IF(A69&lt;&gt;"",TRUNC((#REF!-start)/7+1),"")</f>
        <v>#REF!</v>
      </c>
      <c r="C69" s="2" t="e">
        <f>IF(date_sort="","",IF(ISNA(#REF!),0,+#REF!*0.62137+#REF!))</f>
        <v>#REF!</v>
      </c>
      <c r="D69" s="3" t="e">
        <f>IF(ISNA(#REF!),0,#REF!)</f>
        <v>#REF!</v>
      </c>
      <c r="E69" s="2" t="e">
        <f t="shared" si="0"/>
        <v>#REF!</v>
      </c>
      <c r="F69" s="4" t="e">
        <f t="shared" si="1"/>
        <v>#REF!</v>
      </c>
    </row>
    <row r="70" spans="1:9">
      <c r="A70" s="5" t="e">
        <f>IF(#REF!&lt;&gt;"",#REF!,"")</f>
        <v>#REF!</v>
      </c>
      <c r="B70" s="1" t="e">
        <f>IF(A70&lt;&gt;"",TRUNC((#REF!-start)/7+1),"")</f>
        <v>#REF!</v>
      </c>
      <c r="C70" s="2" t="e">
        <f>IF(date_sort="","",IF(ISNA(#REF!),0,+#REF!*0.62137+#REF!))</f>
        <v>#REF!</v>
      </c>
      <c r="D70" s="3" t="e">
        <f>IF(ISNA(#REF!),0,#REF!)</f>
        <v>#REF!</v>
      </c>
      <c r="E70" s="2" t="e">
        <f t="shared" si="0"/>
        <v>#REF!</v>
      </c>
      <c r="F70" s="4" t="e">
        <f t="shared" si="1"/>
        <v>#REF!</v>
      </c>
    </row>
    <row r="71" spans="1:9">
      <c r="A71" s="5" t="e">
        <f>IF(#REF!&lt;&gt;"",#REF!,"")</f>
        <v>#REF!</v>
      </c>
      <c r="B71" s="1" t="e">
        <f>IF(A71&lt;&gt;"",TRUNC((#REF!-start)/7+1),"")</f>
        <v>#REF!</v>
      </c>
      <c r="C71" s="2" t="e">
        <f>IF(date_sort="","",IF(ISNA(#REF!),0,+#REF!*0.62137+#REF!))</f>
        <v>#REF!</v>
      </c>
      <c r="D71" s="3" t="e">
        <f>IF(ISNA(#REF!),0,#REF!)</f>
        <v>#REF!</v>
      </c>
      <c r="E71" s="2" t="e">
        <f t="shared" si="0"/>
        <v>#REF!</v>
      </c>
      <c r="F71" s="4" t="e">
        <f t="shared" si="1"/>
        <v>#REF!</v>
      </c>
    </row>
    <row r="72" spans="1:9">
      <c r="A72" s="5" t="e">
        <f>IF(#REF!&lt;&gt;"",#REF!,"")</f>
        <v>#REF!</v>
      </c>
      <c r="B72" s="1" t="e">
        <f>IF(A72&lt;&gt;"",TRUNC((#REF!-start)/7+1),"")</f>
        <v>#REF!</v>
      </c>
      <c r="C72" s="2" t="e">
        <f>IF(date_sort="","",IF(ISNA(#REF!),0,+#REF!*0.62137+#REF!))</f>
        <v>#REF!</v>
      </c>
      <c r="D72" s="3" t="e">
        <f>IF(ISNA(#REF!),0,#REF!)</f>
        <v>#REF!</v>
      </c>
      <c r="E72" s="2" t="e">
        <f t="shared" si="0"/>
        <v>#REF!</v>
      </c>
      <c r="F72" s="4" t="e">
        <f t="shared" si="1"/>
        <v>#REF!</v>
      </c>
    </row>
    <row r="73" spans="1:9">
      <c r="A73" s="5" t="e">
        <f>IF(#REF!&lt;&gt;"",#REF!,"")</f>
        <v>#REF!</v>
      </c>
      <c r="B73" s="1" t="e">
        <f>IF(A73&lt;&gt;"",TRUNC((#REF!-start)/7+1),"")</f>
        <v>#REF!</v>
      </c>
      <c r="C73" s="2" t="e">
        <f>IF(date_sort="","",IF(ISNA(#REF!),0,+#REF!*0.62137+#REF!))</f>
        <v>#REF!</v>
      </c>
      <c r="D73" s="3" t="e">
        <f>IF(ISNA(#REF!),0,#REF!)</f>
        <v>#REF!</v>
      </c>
      <c r="E73" s="2" t="e">
        <f t="shared" si="0"/>
        <v>#REF!</v>
      </c>
      <c r="F73" s="4" t="e">
        <f t="shared" si="1"/>
        <v>#REF!</v>
      </c>
    </row>
    <row r="74" spans="1:9">
      <c r="A74" s="5" t="e">
        <f>IF(#REF!&lt;&gt;"",#REF!,"")</f>
        <v>#REF!</v>
      </c>
      <c r="B74" s="1" t="e">
        <f>IF(A74&lt;&gt;"",TRUNC((#REF!-start)/7+1),"")</f>
        <v>#REF!</v>
      </c>
      <c r="C74" s="2" t="e">
        <f>IF(date_sort="","",IF(ISNA(#REF!),0,+#REF!*0.62137+#REF!))</f>
        <v>#REF!</v>
      </c>
      <c r="D74" s="3" t="e">
        <f>IF(ISNA(#REF!),0,#REF!)</f>
        <v>#REF!</v>
      </c>
      <c r="E74" s="2" t="e">
        <f t="shared" si="0"/>
        <v>#REF!</v>
      </c>
      <c r="F74" s="4" t="e">
        <f t="shared" si="1"/>
        <v>#REF!</v>
      </c>
    </row>
    <row r="75" spans="1:9">
      <c r="A75" s="5" t="e">
        <f>IF(#REF!&lt;&gt;"",#REF!,"")</f>
        <v>#REF!</v>
      </c>
      <c r="B75" s="1" t="e">
        <f>IF(A75&lt;&gt;"",TRUNC((#REF!-start)/7+1),"")</f>
        <v>#REF!</v>
      </c>
      <c r="C75" s="2" t="e">
        <f>IF(date_sort="","",IF(ISNA(#REF!),0,+#REF!*0.62137+#REF!))</f>
        <v>#REF!</v>
      </c>
      <c r="D75" s="3" t="e">
        <f>IF(ISNA(#REF!),0,#REF!)</f>
        <v>#REF!</v>
      </c>
      <c r="E75" s="2" t="e">
        <f t="shared" si="0"/>
        <v>#REF!</v>
      </c>
      <c r="F75" s="4" t="e">
        <f t="shared" si="1"/>
        <v>#REF!</v>
      </c>
    </row>
    <row r="76" spans="1:9">
      <c r="A76" s="5" t="e">
        <f>IF(#REF!&lt;&gt;"",#REF!,"")</f>
        <v>#REF!</v>
      </c>
      <c r="B76" s="1" t="e">
        <f>IF(A76&lt;&gt;"",TRUNC((#REF!-start)/7+1),"")</f>
        <v>#REF!</v>
      </c>
      <c r="C76" s="2" t="e">
        <f>IF(date_sort="","",IF(ISNA(#REF!),0,+#REF!*0.62137+#REF!))</f>
        <v>#REF!</v>
      </c>
      <c r="D76" s="3" t="e">
        <f>IF(ISNA(#REF!),0,#REF!)</f>
        <v>#REF!</v>
      </c>
      <c r="E76" s="2" t="e">
        <f t="shared" si="0"/>
        <v>#REF!</v>
      </c>
      <c r="F76" s="4" t="e">
        <f t="shared" si="1"/>
        <v>#REF!</v>
      </c>
    </row>
    <row r="77" spans="1:9">
      <c r="A77" s="5" t="e">
        <f>IF(#REF!&lt;&gt;"",#REF!,"")</f>
        <v>#REF!</v>
      </c>
      <c r="B77" s="1" t="e">
        <f>IF(A77&lt;&gt;"",TRUNC((#REF!-start)/7+1),"")</f>
        <v>#REF!</v>
      </c>
      <c r="C77" s="2" t="e">
        <f>IF(date_sort="","",IF(ISNA(#REF!),0,+#REF!*0.62137+#REF!))</f>
        <v>#REF!</v>
      </c>
      <c r="D77" s="3" t="e">
        <f>IF(ISNA(#REF!),0,#REF!)</f>
        <v>#REF!</v>
      </c>
      <c r="E77" s="2" t="e">
        <f t="shared" si="0"/>
        <v>#REF!</v>
      </c>
      <c r="F77" s="4" t="e">
        <f t="shared" si="1"/>
        <v>#REF!</v>
      </c>
    </row>
    <row r="78" spans="1:9">
      <c r="A78" s="5" t="e">
        <f>IF(#REF!&lt;&gt;"",#REF!,"")</f>
        <v>#REF!</v>
      </c>
      <c r="B78" s="1" t="e">
        <f>IF(A78&lt;&gt;"",TRUNC((#REF!-start)/7+1),"")</f>
        <v>#REF!</v>
      </c>
      <c r="C78" s="2" t="e">
        <f>IF(date_sort="","",IF(ISNA(#REF!),0,+#REF!*0.62137+#REF!))</f>
        <v>#REF!</v>
      </c>
      <c r="D78" s="3" t="e">
        <f>IF(ISNA(#REF!),0,#REF!)</f>
        <v>#REF!</v>
      </c>
      <c r="E78" s="2" t="e">
        <f t="shared" si="0"/>
        <v>#REF!</v>
      </c>
      <c r="F78" s="4" t="e">
        <f t="shared" si="1"/>
        <v>#REF!</v>
      </c>
    </row>
    <row r="79" spans="1:9">
      <c r="A79" s="5" t="e">
        <f>IF(#REF!&lt;&gt;"",#REF!,"")</f>
        <v>#REF!</v>
      </c>
      <c r="B79" s="1" t="e">
        <f>IF(A79&lt;&gt;"",TRUNC((#REF!-start)/7+1),"")</f>
        <v>#REF!</v>
      </c>
      <c r="C79" s="2" t="e">
        <f>IF(date_sort="","",IF(ISNA(#REF!),0,+#REF!*0.62137+#REF!))</f>
        <v>#REF!</v>
      </c>
      <c r="D79" s="3" t="e">
        <f>IF(ISNA(#REF!),0,#REF!)</f>
        <v>#REF!</v>
      </c>
      <c r="E79" s="2" t="e">
        <f t="shared" ref="E79:E142" si="2">IF(B79=B78,IF(E78+C79&lt;=26.2,E78+C79,26.2),IF(C79&gt;=26.2,26.2,C79))</f>
        <v>#REF!</v>
      </c>
      <c r="F79" s="4" t="e">
        <f t="shared" ref="F79:F142" si="3">IF(B79=B78,IF(E79&lt;26.2,F78+(C79*D79),F78+((26.2-E78)*D79)),C79*D79)</f>
        <v>#REF!</v>
      </c>
    </row>
    <row r="80" spans="1:9">
      <c r="A80" s="5" t="e">
        <f>IF(#REF!&lt;&gt;"",#REF!,"")</f>
        <v>#REF!</v>
      </c>
      <c r="B80" s="1" t="e">
        <f>IF(A80&lt;&gt;"",TRUNC((#REF!-start)/7+1),"")</f>
        <v>#REF!</v>
      </c>
      <c r="C80" s="2" t="e">
        <f>IF(date_sort="","",IF(ISNA(#REF!),0,+#REF!*0.62137+#REF!))</f>
        <v>#REF!</v>
      </c>
      <c r="D80" s="3" t="e">
        <f>IF(ISNA(#REF!),0,#REF!)</f>
        <v>#REF!</v>
      </c>
      <c r="E80" s="2" t="e">
        <f t="shared" si="2"/>
        <v>#REF!</v>
      </c>
      <c r="F80" s="4" t="e">
        <f t="shared" si="3"/>
        <v>#REF!</v>
      </c>
    </row>
    <row r="81" spans="1:6">
      <c r="A81" s="5" t="e">
        <f>IF(#REF!&lt;&gt;"",#REF!,"")</f>
        <v>#REF!</v>
      </c>
      <c r="B81" s="1" t="e">
        <f>IF(A81&lt;&gt;"",TRUNC((#REF!-start)/7+1),"")</f>
        <v>#REF!</v>
      </c>
      <c r="C81" s="2" t="e">
        <f>IF(date_sort="","",IF(ISNA(#REF!),0,+#REF!*0.62137+#REF!))</f>
        <v>#REF!</v>
      </c>
      <c r="D81" s="3" t="e">
        <f>IF(ISNA(#REF!),0,#REF!)</f>
        <v>#REF!</v>
      </c>
      <c r="E81" s="2" t="e">
        <f t="shared" si="2"/>
        <v>#REF!</v>
      </c>
      <c r="F81" s="4" t="e">
        <f t="shared" si="3"/>
        <v>#REF!</v>
      </c>
    </row>
    <row r="82" spans="1:6">
      <c r="A82" s="5" t="e">
        <f>IF(#REF!&lt;&gt;"",#REF!,"")</f>
        <v>#REF!</v>
      </c>
      <c r="B82" s="1" t="e">
        <f>IF(A82&lt;&gt;"",TRUNC((#REF!-start)/7+1),"")</f>
        <v>#REF!</v>
      </c>
      <c r="C82" s="2" t="e">
        <f>IF(date_sort="","",IF(ISNA(#REF!),0,+#REF!*0.62137+#REF!))</f>
        <v>#REF!</v>
      </c>
      <c r="D82" s="3" t="e">
        <f>IF(ISNA(#REF!),0,#REF!)</f>
        <v>#REF!</v>
      </c>
      <c r="E82" s="2" t="e">
        <f t="shared" si="2"/>
        <v>#REF!</v>
      </c>
      <c r="F82" s="4" t="e">
        <f t="shared" si="3"/>
        <v>#REF!</v>
      </c>
    </row>
    <row r="83" spans="1:6">
      <c r="A83" s="5" t="e">
        <f>IF(#REF!&lt;&gt;"",#REF!,"")</f>
        <v>#REF!</v>
      </c>
      <c r="B83" s="1" t="e">
        <f>IF(A83&lt;&gt;"",TRUNC((#REF!-start)/7+1),"")</f>
        <v>#REF!</v>
      </c>
      <c r="C83" s="2" t="e">
        <f>IF(date_sort="","",IF(ISNA(#REF!),0,+#REF!*0.62137+#REF!))</f>
        <v>#REF!</v>
      </c>
      <c r="D83" s="3" t="e">
        <f>IF(ISNA(#REF!),0,#REF!)</f>
        <v>#REF!</v>
      </c>
      <c r="E83" s="2" t="e">
        <f t="shared" si="2"/>
        <v>#REF!</v>
      </c>
      <c r="F83" s="4" t="e">
        <f t="shared" si="3"/>
        <v>#REF!</v>
      </c>
    </row>
    <row r="84" spans="1:6">
      <c r="A84" s="5" t="e">
        <f>IF(#REF!&lt;&gt;"",#REF!,"")</f>
        <v>#REF!</v>
      </c>
      <c r="B84" s="1" t="e">
        <f>IF(A84&lt;&gt;"",TRUNC((#REF!-start)/7+1),"")</f>
        <v>#REF!</v>
      </c>
      <c r="C84" s="2" t="e">
        <f>IF(date_sort="","",IF(ISNA(#REF!),0,+#REF!*0.62137+#REF!))</f>
        <v>#REF!</v>
      </c>
      <c r="D84" s="3" t="e">
        <f>IF(ISNA(#REF!),0,#REF!)</f>
        <v>#REF!</v>
      </c>
      <c r="E84" s="2" t="e">
        <f t="shared" si="2"/>
        <v>#REF!</v>
      </c>
      <c r="F84" s="4" t="e">
        <f t="shared" si="3"/>
        <v>#REF!</v>
      </c>
    </row>
    <row r="85" spans="1:6">
      <c r="A85" s="5" t="e">
        <f>IF(#REF!&lt;&gt;"",#REF!,"")</f>
        <v>#REF!</v>
      </c>
      <c r="B85" s="1" t="e">
        <f>IF(A85&lt;&gt;"",TRUNC((#REF!-start)/7+1),"")</f>
        <v>#REF!</v>
      </c>
      <c r="C85" s="2" t="e">
        <f>IF(date_sort="","",IF(ISNA(#REF!),0,+#REF!*0.62137+#REF!))</f>
        <v>#REF!</v>
      </c>
      <c r="D85" s="3" t="e">
        <f>IF(ISNA(#REF!),0,#REF!)</f>
        <v>#REF!</v>
      </c>
      <c r="E85" s="2" t="e">
        <f t="shared" si="2"/>
        <v>#REF!</v>
      </c>
      <c r="F85" s="4" t="e">
        <f t="shared" si="3"/>
        <v>#REF!</v>
      </c>
    </row>
    <row r="86" spans="1:6">
      <c r="A86" s="5" t="e">
        <f>IF(#REF!&lt;&gt;"",#REF!,"")</f>
        <v>#REF!</v>
      </c>
      <c r="B86" s="1" t="e">
        <f>IF(A86&lt;&gt;"",TRUNC((#REF!-start)/7+1),"")</f>
        <v>#REF!</v>
      </c>
      <c r="C86" s="2" t="e">
        <f>IF(date_sort="","",IF(ISNA(#REF!),0,+#REF!*0.62137+#REF!))</f>
        <v>#REF!</v>
      </c>
      <c r="D86" s="3" t="e">
        <f>IF(ISNA(#REF!),0,#REF!)</f>
        <v>#REF!</v>
      </c>
      <c r="E86" s="2" t="e">
        <f t="shared" si="2"/>
        <v>#REF!</v>
      </c>
      <c r="F86" s="4" t="e">
        <f t="shared" si="3"/>
        <v>#REF!</v>
      </c>
    </row>
    <row r="87" spans="1:6">
      <c r="A87" s="5" t="e">
        <f>IF(#REF!&lt;&gt;"",#REF!,"")</f>
        <v>#REF!</v>
      </c>
      <c r="B87" s="1" t="e">
        <f>IF(A87&lt;&gt;"",TRUNC((#REF!-start)/7+1),"")</f>
        <v>#REF!</v>
      </c>
      <c r="C87" s="2" t="e">
        <f>IF(date_sort="","",IF(ISNA(#REF!),0,+#REF!*0.62137+#REF!))</f>
        <v>#REF!</v>
      </c>
      <c r="D87" s="3" t="e">
        <f>IF(ISNA(#REF!),0,#REF!)</f>
        <v>#REF!</v>
      </c>
      <c r="E87" s="2" t="e">
        <f t="shared" si="2"/>
        <v>#REF!</v>
      </c>
      <c r="F87" s="4" t="e">
        <f t="shared" si="3"/>
        <v>#REF!</v>
      </c>
    </row>
    <row r="88" spans="1:6">
      <c r="A88" s="5" t="e">
        <f>IF(#REF!&lt;&gt;"",#REF!,"")</f>
        <v>#REF!</v>
      </c>
      <c r="B88" s="1" t="e">
        <f>IF(A88&lt;&gt;"",TRUNC((#REF!-start)/7+1),"")</f>
        <v>#REF!</v>
      </c>
      <c r="C88" s="2" t="e">
        <f>IF(date_sort="","",IF(ISNA(#REF!),0,+#REF!*0.62137+#REF!))</f>
        <v>#REF!</v>
      </c>
      <c r="D88" s="3" t="e">
        <f>IF(ISNA(#REF!),0,#REF!)</f>
        <v>#REF!</v>
      </c>
      <c r="E88" s="2" t="e">
        <f t="shared" si="2"/>
        <v>#REF!</v>
      </c>
      <c r="F88" s="4" t="e">
        <f t="shared" si="3"/>
        <v>#REF!</v>
      </c>
    </row>
    <row r="89" spans="1:6">
      <c r="A89" s="5" t="e">
        <f>IF(#REF!&lt;&gt;"",#REF!,"")</f>
        <v>#REF!</v>
      </c>
      <c r="B89" s="1" t="e">
        <f>IF(A89&lt;&gt;"",TRUNC((#REF!-start)/7+1),"")</f>
        <v>#REF!</v>
      </c>
      <c r="C89" s="2" t="e">
        <f>IF(date_sort="","",IF(ISNA(#REF!),0,+#REF!*0.62137+#REF!))</f>
        <v>#REF!</v>
      </c>
      <c r="D89" s="3" t="e">
        <f>IF(ISNA(#REF!),0,#REF!)</f>
        <v>#REF!</v>
      </c>
      <c r="E89" s="2" t="e">
        <f t="shared" si="2"/>
        <v>#REF!</v>
      </c>
      <c r="F89" s="4" t="e">
        <f t="shared" si="3"/>
        <v>#REF!</v>
      </c>
    </row>
    <row r="90" spans="1:6">
      <c r="A90" s="5" t="e">
        <f>IF(#REF!&lt;&gt;"",#REF!,"")</f>
        <v>#REF!</v>
      </c>
      <c r="B90" s="1" t="e">
        <f>IF(A90&lt;&gt;"",TRUNC((#REF!-start)/7+1),"")</f>
        <v>#REF!</v>
      </c>
      <c r="C90" s="2" t="e">
        <f>IF(date_sort="","",IF(ISNA(#REF!),0,+#REF!*0.62137+#REF!))</f>
        <v>#REF!</v>
      </c>
      <c r="D90" s="3" t="e">
        <f>IF(ISNA(#REF!),0,#REF!)</f>
        <v>#REF!</v>
      </c>
      <c r="E90" s="2" t="e">
        <f t="shared" si="2"/>
        <v>#REF!</v>
      </c>
      <c r="F90" s="4" t="e">
        <f t="shared" si="3"/>
        <v>#REF!</v>
      </c>
    </row>
    <row r="91" spans="1:6">
      <c r="A91" s="5" t="e">
        <f>IF(#REF!&lt;&gt;"",#REF!,"")</f>
        <v>#REF!</v>
      </c>
      <c r="B91" s="1" t="e">
        <f>IF(A91&lt;&gt;"",TRUNC((#REF!-start)/7+1),"")</f>
        <v>#REF!</v>
      </c>
      <c r="C91" s="2" t="e">
        <f>IF(date_sort="","",IF(ISNA(#REF!),0,+#REF!*0.62137+#REF!))</f>
        <v>#REF!</v>
      </c>
      <c r="D91" s="3" t="e">
        <f>IF(ISNA(#REF!),0,#REF!)</f>
        <v>#REF!</v>
      </c>
      <c r="E91" s="2" t="e">
        <f t="shared" si="2"/>
        <v>#REF!</v>
      </c>
      <c r="F91" s="4" t="e">
        <f t="shared" si="3"/>
        <v>#REF!</v>
      </c>
    </row>
    <row r="92" spans="1:6">
      <c r="A92" s="5" t="e">
        <f>IF(#REF!&lt;&gt;"",#REF!,"")</f>
        <v>#REF!</v>
      </c>
      <c r="B92" s="1" t="e">
        <f>IF(A92&lt;&gt;"",TRUNC((#REF!-start)/7+1),"")</f>
        <v>#REF!</v>
      </c>
      <c r="C92" s="2" t="e">
        <f>IF(date_sort="","",IF(ISNA(#REF!),0,+#REF!*0.62137+#REF!))</f>
        <v>#REF!</v>
      </c>
      <c r="D92" s="3" t="e">
        <f>IF(ISNA(#REF!),0,#REF!)</f>
        <v>#REF!</v>
      </c>
      <c r="E92" s="2" t="e">
        <f t="shared" si="2"/>
        <v>#REF!</v>
      </c>
      <c r="F92" s="4" t="e">
        <f t="shared" si="3"/>
        <v>#REF!</v>
      </c>
    </row>
    <row r="93" spans="1:6">
      <c r="A93" s="5" t="e">
        <f>IF(#REF!&lt;&gt;"",#REF!,"")</f>
        <v>#REF!</v>
      </c>
      <c r="B93" s="1" t="e">
        <f>IF(A93&lt;&gt;"",TRUNC((#REF!-start)/7+1),"")</f>
        <v>#REF!</v>
      </c>
      <c r="C93" s="2" t="e">
        <f>IF(date_sort="","",IF(ISNA(#REF!),0,+#REF!*0.62137+#REF!))</f>
        <v>#REF!</v>
      </c>
      <c r="D93" s="3" t="e">
        <f>IF(ISNA(#REF!),0,#REF!)</f>
        <v>#REF!</v>
      </c>
      <c r="E93" s="2" t="e">
        <f t="shared" si="2"/>
        <v>#REF!</v>
      </c>
      <c r="F93" s="4" t="e">
        <f t="shared" si="3"/>
        <v>#REF!</v>
      </c>
    </row>
    <row r="94" spans="1:6">
      <c r="A94" s="5" t="e">
        <f>IF(#REF!&lt;&gt;"",#REF!,"")</f>
        <v>#REF!</v>
      </c>
      <c r="B94" s="1" t="e">
        <f>IF(A94&lt;&gt;"",TRUNC((#REF!-start)/7+1),"")</f>
        <v>#REF!</v>
      </c>
      <c r="C94" s="2" t="e">
        <f>IF(date_sort="","",IF(ISNA(#REF!),0,+#REF!*0.62137+#REF!))</f>
        <v>#REF!</v>
      </c>
      <c r="D94" s="3" t="e">
        <f>IF(ISNA(#REF!),0,#REF!)</f>
        <v>#REF!</v>
      </c>
      <c r="E94" s="2" t="e">
        <f t="shared" si="2"/>
        <v>#REF!</v>
      </c>
      <c r="F94" s="4" t="e">
        <f t="shared" si="3"/>
        <v>#REF!</v>
      </c>
    </row>
    <row r="95" spans="1:6">
      <c r="A95" s="5" t="e">
        <f>IF(#REF!&lt;&gt;"",#REF!,"")</f>
        <v>#REF!</v>
      </c>
      <c r="B95" s="1" t="e">
        <f>IF(A95&lt;&gt;"",TRUNC((#REF!-start)/7+1),"")</f>
        <v>#REF!</v>
      </c>
      <c r="C95" s="2" t="e">
        <f>IF(date_sort="","",IF(ISNA(#REF!),0,+#REF!*0.62137+#REF!))</f>
        <v>#REF!</v>
      </c>
      <c r="D95" s="3" t="e">
        <f>IF(ISNA(#REF!),0,#REF!)</f>
        <v>#REF!</v>
      </c>
      <c r="E95" s="2" t="e">
        <f t="shared" si="2"/>
        <v>#REF!</v>
      </c>
      <c r="F95" s="4" t="e">
        <f t="shared" si="3"/>
        <v>#REF!</v>
      </c>
    </row>
    <row r="96" spans="1:6">
      <c r="A96" s="5" t="e">
        <f>IF(#REF!&lt;&gt;"",#REF!,"")</f>
        <v>#REF!</v>
      </c>
      <c r="B96" s="1" t="e">
        <f>IF(A96&lt;&gt;"",TRUNC((#REF!-start)/7+1),"")</f>
        <v>#REF!</v>
      </c>
      <c r="C96" s="2" t="e">
        <f>IF(date_sort="","",IF(ISNA(#REF!),0,+#REF!*0.62137+#REF!))</f>
        <v>#REF!</v>
      </c>
      <c r="D96" s="3" t="e">
        <f>IF(ISNA(#REF!),0,#REF!)</f>
        <v>#REF!</v>
      </c>
      <c r="E96" s="2" t="e">
        <f t="shared" si="2"/>
        <v>#REF!</v>
      </c>
      <c r="F96" s="4" t="e">
        <f t="shared" si="3"/>
        <v>#REF!</v>
      </c>
    </row>
    <row r="97" spans="1:6">
      <c r="A97" s="5" t="e">
        <f>IF(#REF!&lt;&gt;"",#REF!,"")</f>
        <v>#REF!</v>
      </c>
      <c r="B97" s="1" t="e">
        <f>IF(A97&lt;&gt;"",TRUNC((#REF!-start)/7+1),"")</f>
        <v>#REF!</v>
      </c>
      <c r="C97" s="2" t="e">
        <f>IF(date_sort="","",IF(ISNA(#REF!),0,+#REF!*0.62137+#REF!))</f>
        <v>#REF!</v>
      </c>
      <c r="D97" s="3" t="e">
        <f>IF(ISNA(#REF!),0,#REF!)</f>
        <v>#REF!</v>
      </c>
      <c r="E97" s="2" t="e">
        <f t="shared" si="2"/>
        <v>#REF!</v>
      </c>
      <c r="F97" s="4" t="e">
        <f t="shared" si="3"/>
        <v>#REF!</v>
      </c>
    </row>
    <row r="98" spans="1:6">
      <c r="A98" s="5" t="e">
        <f>IF(#REF!&lt;&gt;"",#REF!,"")</f>
        <v>#REF!</v>
      </c>
      <c r="B98" s="1" t="e">
        <f>IF(A98&lt;&gt;"",TRUNC((#REF!-start)/7+1),"")</f>
        <v>#REF!</v>
      </c>
      <c r="C98" s="2" t="e">
        <f>IF(date_sort="","",IF(ISNA(#REF!),0,+#REF!*0.62137+#REF!))</f>
        <v>#REF!</v>
      </c>
      <c r="D98" s="3" t="e">
        <f>IF(ISNA(#REF!),0,#REF!)</f>
        <v>#REF!</v>
      </c>
      <c r="E98" s="2" t="e">
        <f t="shared" si="2"/>
        <v>#REF!</v>
      </c>
      <c r="F98" s="4" t="e">
        <f t="shared" si="3"/>
        <v>#REF!</v>
      </c>
    </row>
    <row r="99" spans="1:6">
      <c r="A99" s="5" t="e">
        <f>IF(#REF!&lt;&gt;"",#REF!,"")</f>
        <v>#REF!</v>
      </c>
      <c r="B99" s="1" t="e">
        <f>IF(A99&lt;&gt;"",TRUNC((#REF!-start)/7+1),"")</f>
        <v>#REF!</v>
      </c>
      <c r="C99" s="2" t="e">
        <f>IF(date_sort="","",IF(ISNA(#REF!),0,+#REF!*0.62137+#REF!))</f>
        <v>#REF!</v>
      </c>
      <c r="D99" s="3" t="e">
        <f>IF(ISNA(#REF!),0,#REF!)</f>
        <v>#REF!</v>
      </c>
      <c r="E99" s="2" t="e">
        <f t="shared" si="2"/>
        <v>#REF!</v>
      </c>
      <c r="F99" s="4" t="e">
        <f t="shared" si="3"/>
        <v>#REF!</v>
      </c>
    </row>
    <row r="100" spans="1:6">
      <c r="A100" s="5" t="e">
        <f>IF(#REF!&lt;&gt;"",#REF!,"")</f>
        <v>#REF!</v>
      </c>
      <c r="B100" s="1" t="e">
        <f>IF(A100&lt;&gt;"",TRUNC((#REF!-start)/7+1),"")</f>
        <v>#REF!</v>
      </c>
      <c r="C100" s="2" t="e">
        <f>IF(date_sort="","",IF(ISNA(#REF!),0,+#REF!*0.62137+#REF!))</f>
        <v>#REF!</v>
      </c>
      <c r="D100" s="3" t="e">
        <f>IF(ISNA(#REF!),0,#REF!)</f>
        <v>#REF!</v>
      </c>
      <c r="E100" s="2" t="e">
        <f t="shared" si="2"/>
        <v>#REF!</v>
      </c>
      <c r="F100" s="4" t="e">
        <f t="shared" si="3"/>
        <v>#REF!</v>
      </c>
    </row>
    <row r="101" spans="1:6">
      <c r="A101" s="5" t="e">
        <f>IF(#REF!&lt;&gt;"",#REF!,"")</f>
        <v>#REF!</v>
      </c>
      <c r="B101" s="1" t="e">
        <f>IF(A101&lt;&gt;"",TRUNC((#REF!-start)/7+1),"")</f>
        <v>#REF!</v>
      </c>
      <c r="C101" s="2" t="e">
        <f>IF(date_sort="","",IF(ISNA(#REF!),0,+#REF!*0.62137+#REF!))</f>
        <v>#REF!</v>
      </c>
      <c r="D101" s="3" t="e">
        <f>IF(ISNA(#REF!),0,#REF!)</f>
        <v>#REF!</v>
      </c>
      <c r="E101" s="2" t="e">
        <f t="shared" si="2"/>
        <v>#REF!</v>
      </c>
      <c r="F101" s="4" t="e">
        <f t="shared" si="3"/>
        <v>#REF!</v>
      </c>
    </row>
    <row r="102" spans="1:6">
      <c r="A102" s="5" t="e">
        <f>IF(#REF!&lt;&gt;"",#REF!,"")</f>
        <v>#REF!</v>
      </c>
      <c r="B102" s="1" t="e">
        <f>IF(A102&lt;&gt;"",TRUNC((#REF!-start)/7+1),"")</f>
        <v>#REF!</v>
      </c>
      <c r="C102" s="2" t="e">
        <f>IF(date_sort="","",IF(ISNA(#REF!),0,+#REF!*0.62137+#REF!))</f>
        <v>#REF!</v>
      </c>
      <c r="D102" s="3" t="e">
        <f>IF(ISNA(#REF!),0,#REF!)</f>
        <v>#REF!</v>
      </c>
      <c r="E102" s="2" t="e">
        <f t="shared" si="2"/>
        <v>#REF!</v>
      </c>
      <c r="F102" s="4" t="e">
        <f t="shared" si="3"/>
        <v>#REF!</v>
      </c>
    </row>
    <row r="103" spans="1:6">
      <c r="A103" s="5" t="e">
        <f>IF(#REF!&lt;&gt;"",#REF!,"")</f>
        <v>#REF!</v>
      </c>
      <c r="B103" s="1" t="e">
        <f>IF(A103&lt;&gt;"",TRUNC((#REF!-start)/7+1),"")</f>
        <v>#REF!</v>
      </c>
      <c r="C103" s="2" t="e">
        <f>IF(date_sort="","",IF(ISNA(#REF!),0,+#REF!*0.62137+#REF!))</f>
        <v>#REF!</v>
      </c>
      <c r="D103" s="3" t="e">
        <f>IF(ISNA(#REF!),0,#REF!)</f>
        <v>#REF!</v>
      </c>
      <c r="E103" s="2" t="e">
        <f t="shared" si="2"/>
        <v>#REF!</v>
      </c>
      <c r="F103" s="4" t="e">
        <f t="shared" si="3"/>
        <v>#REF!</v>
      </c>
    </row>
    <row r="104" spans="1:6">
      <c r="A104" s="5" t="e">
        <f>IF(#REF!&lt;&gt;"",#REF!,"")</f>
        <v>#REF!</v>
      </c>
      <c r="B104" s="1" t="e">
        <f>IF(A104&lt;&gt;"",TRUNC((#REF!-start)/7+1),"")</f>
        <v>#REF!</v>
      </c>
      <c r="C104" s="2" t="e">
        <f>IF(date_sort="","",IF(ISNA(#REF!),0,+#REF!*0.62137+#REF!))</f>
        <v>#REF!</v>
      </c>
      <c r="D104" s="3" t="e">
        <f>IF(ISNA(#REF!),0,#REF!)</f>
        <v>#REF!</v>
      </c>
      <c r="E104" s="2" t="e">
        <f t="shared" si="2"/>
        <v>#REF!</v>
      </c>
      <c r="F104" s="4" t="e">
        <f t="shared" si="3"/>
        <v>#REF!</v>
      </c>
    </row>
    <row r="105" spans="1:6">
      <c r="A105" s="5" t="e">
        <f>IF(#REF!&lt;&gt;"",#REF!,"")</f>
        <v>#REF!</v>
      </c>
      <c r="B105" s="1" t="e">
        <f>IF(A105&lt;&gt;"",TRUNC((#REF!-start)/7+1),"")</f>
        <v>#REF!</v>
      </c>
      <c r="C105" s="2" t="e">
        <f>IF(date_sort="","",IF(ISNA(#REF!),0,+#REF!*0.62137+#REF!))</f>
        <v>#REF!</v>
      </c>
      <c r="D105" s="3" t="e">
        <f>IF(ISNA(#REF!),0,#REF!)</f>
        <v>#REF!</v>
      </c>
      <c r="E105" s="2" t="e">
        <f t="shared" si="2"/>
        <v>#REF!</v>
      </c>
      <c r="F105" s="4" t="e">
        <f t="shared" si="3"/>
        <v>#REF!</v>
      </c>
    </row>
    <row r="106" spans="1:6">
      <c r="A106" s="5" t="e">
        <f>IF(#REF!&lt;&gt;"",#REF!,"")</f>
        <v>#REF!</v>
      </c>
      <c r="B106" s="1" t="e">
        <f>IF(A106&lt;&gt;"",TRUNC((#REF!-start)/7+1),"")</f>
        <v>#REF!</v>
      </c>
      <c r="C106" s="2" t="e">
        <f>IF(date_sort="","",IF(ISNA(#REF!),0,+#REF!*0.62137+#REF!))</f>
        <v>#REF!</v>
      </c>
      <c r="D106" s="3" t="e">
        <f>IF(ISNA(#REF!),0,#REF!)</f>
        <v>#REF!</v>
      </c>
      <c r="E106" s="2" t="e">
        <f t="shared" si="2"/>
        <v>#REF!</v>
      </c>
      <c r="F106" s="4" t="e">
        <f t="shared" si="3"/>
        <v>#REF!</v>
      </c>
    </row>
    <row r="107" spans="1:6">
      <c r="A107" s="5" t="e">
        <f>IF(#REF!&lt;&gt;"",#REF!,"")</f>
        <v>#REF!</v>
      </c>
      <c r="B107" s="1" t="e">
        <f>IF(A107&lt;&gt;"",TRUNC((#REF!-start)/7+1),"")</f>
        <v>#REF!</v>
      </c>
      <c r="C107" s="2" t="e">
        <f>IF(date_sort="","",IF(ISNA(#REF!),0,+#REF!*0.62137+#REF!))</f>
        <v>#REF!</v>
      </c>
      <c r="D107" s="3" t="e">
        <f>IF(ISNA(#REF!),0,#REF!)</f>
        <v>#REF!</v>
      </c>
      <c r="E107" s="2" t="e">
        <f t="shared" si="2"/>
        <v>#REF!</v>
      </c>
      <c r="F107" s="4" t="e">
        <f t="shared" si="3"/>
        <v>#REF!</v>
      </c>
    </row>
    <row r="108" spans="1:6">
      <c r="A108" s="5" t="e">
        <f>IF(#REF!&lt;&gt;"",#REF!,"")</f>
        <v>#REF!</v>
      </c>
      <c r="B108" s="1" t="e">
        <f>IF(A108&lt;&gt;"",TRUNC((#REF!-start)/7+1),"")</f>
        <v>#REF!</v>
      </c>
      <c r="C108" s="2" t="e">
        <f>IF(date_sort="","",IF(ISNA(#REF!),0,+#REF!*0.62137+#REF!))</f>
        <v>#REF!</v>
      </c>
      <c r="D108" s="3" t="e">
        <f>IF(ISNA(#REF!),0,#REF!)</f>
        <v>#REF!</v>
      </c>
      <c r="E108" s="2" t="e">
        <f t="shared" si="2"/>
        <v>#REF!</v>
      </c>
      <c r="F108" s="4" t="e">
        <f t="shared" si="3"/>
        <v>#REF!</v>
      </c>
    </row>
    <row r="109" spans="1:6">
      <c r="A109" s="5" t="e">
        <f>IF(#REF!&lt;&gt;"",#REF!,"")</f>
        <v>#REF!</v>
      </c>
      <c r="B109" s="1" t="e">
        <f>IF(A109&lt;&gt;"",TRUNC((#REF!-start)/7+1),"")</f>
        <v>#REF!</v>
      </c>
      <c r="C109" s="2" t="e">
        <f>IF(date_sort="","",IF(ISNA(#REF!),0,+#REF!*0.62137+#REF!))</f>
        <v>#REF!</v>
      </c>
      <c r="D109" s="3" t="e">
        <f>IF(ISNA(#REF!),0,#REF!)</f>
        <v>#REF!</v>
      </c>
      <c r="E109" s="2" t="e">
        <f t="shared" si="2"/>
        <v>#REF!</v>
      </c>
      <c r="F109" s="4" t="e">
        <f t="shared" si="3"/>
        <v>#REF!</v>
      </c>
    </row>
    <row r="110" spans="1:6">
      <c r="A110" s="5" t="e">
        <f>IF(#REF!&lt;&gt;"",#REF!,"")</f>
        <v>#REF!</v>
      </c>
      <c r="B110" s="1" t="e">
        <f>IF(A110&lt;&gt;"",TRUNC((#REF!-start)/7+1),"")</f>
        <v>#REF!</v>
      </c>
      <c r="C110" s="2" t="e">
        <f>IF(date_sort="","",IF(ISNA(#REF!),0,+#REF!*0.62137+#REF!))</f>
        <v>#REF!</v>
      </c>
      <c r="D110" s="3" t="e">
        <f>IF(ISNA(#REF!),0,#REF!)</f>
        <v>#REF!</v>
      </c>
      <c r="E110" s="2" t="e">
        <f t="shared" si="2"/>
        <v>#REF!</v>
      </c>
      <c r="F110" s="4" t="e">
        <f t="shared" si="3"/>
        <v>#REF!</v>
      </c>
    </row>
    <row r="111" spans="1:6">
      <c r="A111" s="5" t="e">
        <f>IF(#REF!&lt;&gt;"",#REF!,"")</f>
        <v>#REF!</v>
      </c>
      <c r="B111" s="1" t="e">
        <f>IF(A111&lt;&gt;"",TRUNC((#REF!-start)/7+1),"")</f>
        <v>#REF!</v>
      </c>
      <c r="C111" s="2" t="e">
        <f>IF(date_sort="","",IF(ISNA(#REF!),0,+#REF!*0.62137+#REF!))</f>
        <v>#REF!</v>
      </c>
      <c r="D111" s="3" t="e">
        <f>IF(ISNA(#REF!),0,#REF!)</f>
        <v>#REF!</v>
      </c>
      <c r="E111" s="2" t="e">
        <f t="shared" si="2"/>
        <v>#REF!</v>
      </c>
      <c r="F111" s="4" t="e">
        <f t="shared" si="3"/>
        <v>#REF!</v>
      </c>
    </row>
    <row r="112" spans="1:6">
      <c r="A112" s="5" t="e">
        <f>IF(#REF!&lt;&gt;"",#REF!,"")</f>
        <v>#REF!</v>
      </c>
      <c r="B112" s="1" t="e">
        <f>IF(A112&lt;&gt;"",TRUNC((#REF!-start)/7+1),"")</f>
        <v>#REF!</v>
      </c>
      <c r="C112" s="2" t="e">
        <f>IF(date_sort="","",IF(ISNA(#REF!),0,+#REF!*0.62137+#REF!))</f>
        <v>#REF!</v>
      </c>
      <c r="D112" s="3" t="e">
        <f>IF(ISNA(#REF!),0,#REF!)</f>
        <v>#REF!</v>
      </c>
      <c r="E112" s="2" t="e">
        <f t="shared" si="2"/>
        <v>#REF!</v>
      </c>
      <c r="F112" s="4" t="e">
        <f t="shared" si="3"/>
        <v>#REF!</v>
      </c>
    </row>
    <row r="113" spans="1:6">
      <c r="A113" s="5" t="e">
        <f>IF(#REF!&lt;&gt;"",#REF!,"")</f>
        <v>#REF!</v>
      </c>
      <c r="B113" s="1" t="e">
        <f>IF(A113&lt;&gt;"",TRUNC((#REF!-start)/7+1),"")</f>
        <v>#REF!</v>
      </c>
      <c r="C113" s="2" t="e">
        <f>IF(date_sort="","",IF(ISNA(#REF!),0,+#REF!*0.62137+#REF!))</f>
        <v>#REF!</v>
      </c>
      <c r="D113" s="3" t="e">
        <f>IF(ISNA(#REF!),0,#REF!)</f>
        <v>#REF!</v>
      </c>
      <c r="E113" s="2" t="e">
        <f t="shared" si="2"/>
        <v>#REF!</v>
      </c>
      <c r="F113" s="4" t="e">
        <f t="shared" si="3"/>
        <v>#REF!</v>
      </c>
    </row>
    <row r="114" spans="1:6">
      <c r="A114" s="5" t="e">
        <f>IF(#REF!&lt;&gt;"",#REF!,"")</f>
        <v>#REF!</v>
      </c>
      <c r="B114" s="1" t="e">
        <f>IF(A114&lt;&gt;"",TRUNC((#REF!-start)/7+1),"")</f>
        <v>#REF!</v>
      </c>
      <c r="C114" s="2" t="e">
        <f>IF(date_sort="","",IF(ISNA(#REF!),0,+#REF!*0.62137+#REF!))</f>
        <v>#REF!</v>
      </c>
      <c r="D114" s="3" t="e">
        <f>IF(ISNA(#REF!),0,#REF!)</f>
        <v>#REF!</v>
      </c>
      <c r="E114" s="2" t="e">
        <f t="shared" si="2"/>
        <v>#REF!</v>
      </c>
      <c r="F114" s="4" t="e">
        <f t="shared" si="3"/>
        <v>#REF!</v>
      </c>
    </row>
    <row r="115" spans="1:6">
      <c r="A115" s="5" t="e">
        <f>IF(#REF!&lt;&gt;"",#REF!,"")</f>
        <v>#REF!</v>
      </c>
      <c r="B115" s="1" t="e">
        <f>IF(A115&lt;&gt;"",TRUNC((#REF!-start)/7+1),"")</f>
        <v>#REF!</v>
      </c>
      <c r="C115" s="2" t="e">
        <f>IF(date_sort="","",IF(ISNA(#REF!),0,+#REF!*0.62137+#REF!))</f>
        <v>#REF!</v>
      </c>
      <c r="D115" s="3" t="e">
        <f>IF(ISNA(#REF!),0,#REF!)</f>
        <v>#REF!</v>
      </c>
      <c r="E115" s="2" t="e">
        <f t="shared" si="2"/>
        <v>#REF!</v>
      </c>
      <c r="F115" s="4" t="e">
        <f t="shared" si="3"/>
        <v>#REF!</v>
      </c>
    </row>
    <row r="116" spans="1:6">
      <c r="A116" s="5" t="e">
        <f>IF(#REF!&lt;&gt;"",#REF!,"")</f>
        <v>#REF!</v>
      </c>
      <c r="B116" s="1" t="e">
        <f>IF(A116&lt;&gt;"",TRUNC((#REF!-start)/7+1),"")</f>
        <v>#REF!</v>
      </c>
      <c r="C116" s="2" t="e">
        <f>IF(date_sort="","",IF(ISNA(#REF!),0,+#REF!*0.62137+#REF!))</f>
        <v>#REF!</v>
      </c>
      <c r="D116" s="3" t="e">
        <f>IF(ISNA(#REF!),0,#REF!)</f>
        <v>#REF!</v>
      </c>
      <c r="E116" s="2" t="e">
        <f t="shared" si="2"/>
        <v>#REF!</v>
      </c>
      <c r="F116" s="4" t="e">
        <f t="shared" si="3"/>
        <v>#REF!</v>
      </c>
    </row>
    <row r="117" spans="1:6">
      <c r="A117" s="5" t="e">
        <f>IF(#REF!&lt;&gt;"",#REF!,"")</f>
        <v>#REF!</v>
      </c>
      <c r="B117" s="1" t="e">
        <f>IF(A117&lt;&gt;"",TRUNC((#REF!-start)/7+1),"")</f>
        <v>#REF!</v>
      </c>
      <c r="C117" s="2" t="e">
        <f>IF(date_sort="","",IF(ISNA(#REF!),0,+#REF!*0.62137+#REF!))</f>
        <v>#REF!</v>
      </c>
      <c r="D117" s="3" t="e">
        <f>IF(ISNA(#REF!),0,#REF!)</f>
        <v>#REF!</v>
      </c>
      <c r="E117" s="2" t="e">
        <f t="shared" si="2"/>
        <v>#REF!</v>
      </c>
      <c r="F117" s="4" t="e">
        <f t="shared" si="3"/>
        <v>#REF!</v>
      </c>
    </row>
    <row r="118" spans="1:6">
      <c r="A118" s="5" t="e">
        <f>IF(#REF!&lt;&gt;"",#REF!,"")</f>
        <v>#REF!</v>
      </c>
      <c r="B118" s="1" t="e">
        <f>IF(A118&lt;&gt;"",TRUNC((#REF!-start)/7+1),"")</f>
        <v>#REF!</v>
      </c>
      <c r="C118" s="2" t="e">
        <f>IF(date_sort="","",IF(ISNA(#REF!),0,+#REF!*0.62137+#REF!))</f>
        <v>#REF!</v>
      </c>
      <c r="D118" s="3" t="e">
        <f>IF(ISNA(#REF!),0,#REF!)</f>
        <v>#REF!</v>
      </c>
      <c r="E118" s="2" t="e">
        <f t="shared" si="2"/>
        <v>#REF!</v>
      </c>
      <c r="F118" s="4" t="e">
        <f t="shared" si="3"/>
        <v>#REF!</v>
      </c>
    </row>
    <row r="119" spans="1:6">
      <c r="A119" s="5" t="e">
        <f>IF(#REF!&lt;&gt;"",#REF!,"")</f>
        <v>#REF!</v>
      </c>
      <c r="B119" s="1" t="e">
        <f>IF(A119&lt;&gt;"",TRUNC((#REF!-start)/7+1),"")</f>
        <v>#REF!</v>
      </c>
      <c r="C119" s="2" t="e">
        <f>IF(date_sort="","",IF(ISNA(#REF!),0,+#REF!*0.62137+#REF!))</f>
        <v>#REF!</v>
      </c>
      <c r="D119" s="3" t="e">
        <f>IF(ISNA(#REF!),0,#REF!)</f>
        <v>#REF!</v>
      </c>
      <c r="E119" s="2" t="e">
        <f t="shared" si="2"/>
        <v>#REF!</v>
      </c>
      <c r="F119" s="4" t="e">
        <f t="shared" si="3"/>
        <v>#REF!</v>
      </c>
    </row>
    <row r="120" spans="1:6">
      <c r="A120" s="5" t="e">
        <f>IF(#REF!&lt;&gt;"",#REF!,"")</f>
        <v>#REF!</v>
      </c>
      <c r="B120" s="1" t="e">
        <f>IF(A120&lt;&gt;"",TRUNC((#REF!-start)/7+1),"")</f>
        <v>#REF!</v>
      </c>
      <c r="C120" s="2" t="e">
        <f>IF(date_sort="","",IF(ISNA(#REF!),0,+#REF!*0.62137+#REF!))</f>
        <v>#REF!</v>
      </c>
      <c r="D120" s="3" t="e">
        <f>IF(ISNA(#REF!),0,#REF!)</f>
        <v>#REF!</v>
      </c>
      <c r="E120" s="2" t="e">
        <f t="shared" si="2"/>
        <v>#REF!</v>
      </c>
      <c r="F120" s="4" t="e">
        <f t="shared" si="3"/>
        <v>#REF!</v>
      </c>
    </row>
    <row r="121" spans="1:6">
      <c r="A121" s="5" t="e">
        <f>IF(#REF!&lt;&gt;"",#REF!,"")</f>
        <v>#REF!</v>
      </c>
      <c r="B121" s="1" t="e">
        <f>IF(A121&lt;&gt;"",TRUNC((#REF!-start)/7+1),"")</f>
        <v>#REF!</v>
      </c>
      <c r="C121" s="2" t="e">
        <f>IF(date_sort="","",IF(ISNA(#REF!),0,+#REF!*0.62137+#REF!))</f>
        <v>#REF!</v>
      </c>
      <c r="D121" s="3" t="e">
        <f>IF(ISNA(#REF!),0,#REF!)</f>
        <v>#REF!</v>
      </c>
      <c r="E121" s="2" t="e">
        <f t="shared" si="2"/>
        <v>#REF!</v>
      </c>
      <c r="F121" s="4" t="e">
        <f t="shared" si="3"/>
        <v>#REF!</v>
      </c>
    </row>
    <row r="122" spans="1:6">
      <c r="A122" s="5" t="e">
        <f>IF(#REF!&lt;&gt;"",#REF!,"")</f>
        <v>#REF!</v>
      </c>
      <c r="B122" s="1" t="e">
        <f>IF(A122&lt;&gt;"",TRUNC((#REF!-start)/7+1),"")</f>
        <v>#REF!</v>
      </c>
      <c r="C122" s="2" t="e">
        <f>IF(date_sort="","",IF(ISNA(#REF!),0,+#REF!*0.62137+#REF!))</f>
        <v>#REF!</v>
      </c>
      <c r="D122" s="3" t="e">
        <f>IF(ISNA(#REF!),0,#REF!)</f>
        <v>#REF!</v>
      </c>
      <c r="E122" s="2" t="e">
        <f t="shared" si="2"/>
        <v>#REF!</v>
      </c>
      <c r="F122" s="4" t="e">
        <f t="shared" si="3"/>
        <v>#REF!</v>
      </c>
    </row>
    <row r="123" spans="1:6">
      <c r="A123" s="5" t="e">
        <f>IF(#REF!&lt;&gt;"",#REF!,"")</f>
        <v>#REF!</v>
      </c>
      <c r="B123" s="1" t="e">
        <f>IF(A123&lt;&gt;"",TRUNC((#REF!-start)/7+1),"")</f>
        <v>#REF!</v>
      </c>
      <c r="C123" s="2" t="e">
        <f>IF(date_sort="","",IF(ISNA(#REF!),0,+#REF!*0.62137+#REF!))</f>
        <v>#REF!</v>
      </c>
      <c r="D123" s="3" t="e">
        <f>IF(ISNA(#REF!),0,#REF!)</f>
        <v>#REF!</v>
      </c>
      <c r="E123" s="2" t="e">
        <f t="shared" si="2"/>
        <v>#REF!</v>
      </c>
      <c r="F123" s="4" t="e">
        <f t="shared" si="3"/>
        <v>#REF!</v>
      </c>
    </row>
    <row r="124" spans="1:6">
      <c r="A124" s="5" t="e">
        <f>IF(#REF!&lt;&gt;"",#REF!,"")</f>
        <v>#REF!</v>
      </c>
      <c r="B124" s="1" t="e">
        <f>IF(A124&lt;&gt;"",TRUNC((#REF!-start)/7+1),"")</f>
        <v>#REF!</v>
      </c>
      <c r="C124" s="2" t="e">
        <f>IF(date_sort="","",IF(ISNA(#REF!),0,+#REF!*0.62137+#REF!))</f>
        <v>#REF!</v>
      </c>
      <c r="D124" s="3" t="e">
        <f>IF(ISNA(#REF!),0,#REF!)</f>
        <v>#REF!</v>
      </c>
      <c r="E124" s="2" t="e">
        <f t="shared" si="2"/>
        <v>#REF!</v>
      </c>
      <c r="F124" s="4" t="e">
        <f t="shared" si="3"/>
        <v>#REF!</v>
      </c>
    </row>
    <row r="125" spans="1:6">
      <c r="A125" s="5" t="e">
        <f>IF(#REF!&lt;&gt;"",#REF!,"")</f>
        <v>#REF!</v>
      </c>
      <c r="B125" s="1" t="e">
        <f>IF(A125&lt;&gt;"",TRUNC((#REF!-start)/7+1),"")</f>
        <v>#REF!</v>
      </c>
      <c r="C125" s="2" t="e">
        <f>IF(date_sort="","",IF(ISNA(#REF!),0,+#REF!*0.62137+#REF!))</f>
        <v>#REF!</v>
      </c>
      <c r="D125" s="3" t="e">
        <f>IF(ISNA(#REF!),0,#REF!)</f>
        <v>#REF!</v>
      </c>
      <c r="E125" s="2" t="e">
        <f t="shared" si="2"/>
        <v>#REF!</v>
      </c>
      <c r="F125" s="4" t="e">
        <f t="shared" si="3"/>
        <v>#REF!</v>
      </c>
    </row>
    <row r="126" spans="1:6">
      <c r="A126" s="5" t="e">
        <f>IF(#REF!&lt;&gt;"",#REF!,"")</f>
        <v>#REF!</v>
      </c>
      <c r="B126" s="1" t="e">
        <f>IF(A126&lt;&gt;"",TRUNC((#REF!-start)/7+1),"")</f>
        <v>#REF!</v>
      </c>
      <c r="C126" s="2" t="e">
        <f>IF(date_sort="","",IF(ISNA(#REF!),0,+#REF!*0.62137+#REF!))</f>
        <v>#REF!</v>
      </c>
      <c r="D126" s="3" t="e">
        <f>IF(ISNA(#REF!),0,#REF!)</f>
        <v>#REF!</v>
      </c>
      <c r="E126" s="2" t="e">
        <f t="shared" si="2"/>
        <v>#REF!</v>
      </c>
      <c r="F126" s="4" t="e">
        <f t="shared" si="3"/>
        <v>#REF!</v>
      </c>
    </row>
    <row r="127" spans="1:6">
      <c r="A127" s="5" t="e">
        <f>IF(#REF!&lt;&gt;"",#REF!,"")</f>
        <v>#REF!</v>
      </c>
      <c r="B127" s="1" t="e">
        <f>IF(A127&lt;&gt;"",TRUNC((#REF!-start)/7+1),"")</f>
        <v>#REF!</v>
      </c>
      <c r="C127" s="2" t="e">
        <f>IF(date_sort="","",IF(ISNA(#REF!),0,+#REF!*0.62137+#REF!))</f>
        <v>#REF!</v>
      </c>
      <c r="D127" s="3" t="e">
        <f>IF(ISNA(#REF!),0,#REF!)</f>
        <v>#REF!</v>
      </c>
      <c r="E127" s="2" t="e">
        <f t="shared" si="2"/>
        <v>#REF!</v>
      </c>
      <c r="F127" s="4" t="e">
        <f t="shared" si="3"/>
        <v>#REF!</v>
      </c>
    </row>
    <row r="128" spans="1:6">
      <c r="A128" s="5" t="e">
        <f>IF(#REF!&lt;&gt;"",#REF!,"")</f>
        <v>#REF!</v>
      </c>
      <c r="B128" s="1" t="e">
        <f>IF(A128&lt;&gt;"",TRUNC((#REF!-start)/7+1),"")</f>
        <v>#REF!</v>
      </c>
      <c r="C128" s="2" t="e">
        <f>IF(date_sort="","",IF(ISNA(#REF!),0,+#REF!*0.62137+#REF!))</f>
        <v>#REF!</v>
      </c>
      <c r="D128" s="3" t="e">
        <f>IF(ISNA(#REF!),0,#REF!)</f>
        <v>#REF!</v>
      </c>
      <c r="E128" s="2" t="e">
        <f t="shared" si="2"/>
        <v>#REF!</v>
      </c>
      <c r="F128" s="4" t="e">
        <f t="shared" si="3"/>
        <v>#REF!</v>
      </c>
    </row>
    <row r="129" spans="1:6">
      <c r="A129" s="5" t="e">
        <f>IF(#REF!&lt;&gt;"",#REF!,"")</f>
        <v>#REF!</v>
      </c>
      <c r="B129" s="1" t="e">
        <f>IF(A129&lt;&gt;"",TRUNC((#REF!-start)/7+1),"")</f>
        <v>#REF!</v>
      </c>
      <c r="C129" s="2" t="e">
        <f>IF(date_sort="","",IF(ISNA(#REF!),0,+#REF!*0.62137+#REF!))</f>
        <v>#REF!</v>
      </c>
      <c r="D129" s="3" t="e">
        <f>IF(ISNA(#REF!),0,#REF!)</f>
        <v>#REF!</v>
      </c>
      <c r="E129" s="2" t="e">
        <f t="shared" si="2"/>
        <v>#REF!</v>
      </c>
      <c r="F129" s="4" t="e">
        <f t="shared" si="3"/>
        <v>#REF!</v>
      </c>
    </row>
    <row r="130" spans="1:6">
      <c r="A130" s="5" t="e">
        <f>IF(#REF!&lt;&gt;"",#REF!,"")</f>
        <v>#REF!</v>
      </c>
      <c r="B130" s="1" t="e">
        <f>IF(A130&lt;&gt;"",TRUNC((#REF!-start)/7+1),"")</f>
        <v>#REF!</v>
      </c>
      <c r="C130" s="2" t="e">
        <f>IF(date_sort="","",IF(ISNA(#REF!),0,+#REF!*0.62137+#REF!))</f>
        <v>#REF!</v>
      </c>
      <c r="D130" s="3" t="e">
        <f>IF(ISNA(#REF!),0,#REF!)</f>
        <v>#REF!</v>
      </c>
      <c r="E130" s="2" t="e">
        <f t="shared" si="2"/>
        <v>#REF!</v>
      </c>
      <c r="F130" s="4" t="e">
        <f t="shared" si="3"/>
        <v>#REF!</v>
      </c>
    </row>
    <row r="131" spans="1:6">
      <c r="A131" s="5" t="e">
        <f>IF(#REF!&lt;&gt;"",#REF!,"")</f>
        <v>#REF!</v>
      </c>
      <c r="B131" s="1" t="e">
        <f>IF(A131&lt;&gt;"",TRUNC((#REF!-start)/7+1),"")</f>
        <v>#REF!</v>
      </c>
      <c r="C131" s="2" t="e">
        <f>IF(date_sort="","",IF(ISNA(#REF!),0,+#REF!*0.62137+#REF!))</f>
        <v>#REF!</v>
      </c>
      <c r="D131" s="3" t="e">
        <f>IF(ISNA(#REF!),0,#REF!)</f>
        <v>#REF!</v>
      </c>
      <c r="E131" s="2" t="e">
        <f t="shared" si="2"/>
        <v>#REF!</v>
      </c>
      <c r="F131" s="4" t="e">
        <f t="shared" si="3"/>
        <v>#REF!</v>
      </c>
    </row>
    <row r="132" spans="1:6">
      <c r="A132" s="5" t="e">
        <f>IF(#REF!&lt;&gt;"",#REF!,"")</f>
        <v>#REF!</v>
      </c>
      <c r="B132" s="1" t="e">
        <f>IF(A132&lt;&gt;"",TRUNC((#REF!-start)/7+1),"")</f>
        <v>#REF!</v>
      </c>
      <c r="C132" s="2" t="e">
        <f>IF(date_sort="","",IF(ISNA(#REF!),0,+#REF!*0.62137+#REF!))</f>
        <v>#REF!</v>
      </c>
      <c r="D132" s="3" t="e">
        <f>IF(ISNA(#REF!),0,#REF!)</f>
        <v>#REF!</v>
      </c>
      <c r="E132" s="2" t="e">
        <f t="shared" si="2"/>
        <v>#REF!</v>
      </c>
      <c r="F132" s="4" t="e">
        <f t="shared" si="3"/>
        <v>#REF!</v>
      </c>
    </row>
    <row r="133" spans="1:6">
      <c r="A133" s="5" t="e">
        <f>IF(#REF!&lt;&gt;"",#REF!,"")</f>
        <v>#REF!</v>
      </c>
      <c r="B133" s="1" t="e">
        <f>IF(A133&lt;&gt;"",TRUNC((#REF!-start)/7+1),"")</f>
        <v>#REF!</v>
      </c>
      <c r="C133" s="2" t="e">
        <f>IF(date_sort="","",IF(ISNA(#REF!),0,+#REF!*0.62137+#REF!))</f>
        <v>#REF!</v>
      </c>
      <c r="D133" s="3" t="e">
        <f>IF(ISNA(#REF!),0,#REF!)</f>
        <v>#REF!</v>
      </c>
      <c r="E133" s="2" t="e">
        <f t="shared" si="2"/>
        <v>#REF!</v>
      </c>
      <c r="F133" s="4" t="e">
        <f t="shared" si="3"/>
        <v>#REF!</v>
      </c>
    </row>
    <row r="134" spans="1:6">
      <c r="A134" s="5" t="e">
        <f>IF(#REF!&lt;&gt;"",#REF!,"")</f>
        <v>#REF!</v>
      </c>
      <c r="B134" s="1" t="e">
        <f>IF(A134&lt;&gt;"",TRUNC((#REF!-start)/7+1),"")</f>
        <v>#REF!</v>
      </c>
      <c r="C134" s="2" t="e">
        <f>IF(date_sort="","",IF(ISNA(#REF!),0,+#REF!*0.62137+#REF!))</f>
        <v>#REF!</v>
      </c>
      <c r="D134" s="3" t="e">
        <f>IF(ISNA(#REF!),0,#REF!)</f>
        <v>#REF!</v>
      </c>
      <c r="E134" s="2" t="e">
        <f t="shared" si="2"/>
        <v>#REF!</v>
      </c>
      <c r="F134" s="4" t="e">
        <f t="shared" si="3"/>
        <v>#REF!</v>
      </c>
    </row>
    <row r="135" spans="1:6">
      <c r="A135" s="5" t="e">
        <f>IF(#REF!&lt;&gt;"",#REF!,"")</f>
        <v>#REF!</v>
      </c>
      <c r="B135" s="1" t="e">
        <f>IF(A135&lt;&gt;"",TRUNC((#REF!-start)/7+1),"")</f>
        <v>#REF!</v>
      </c>
      <c r="C135" s="2" t="e">
        <f>IF(date_sort="","",IF(ISNA(#REF!),0,+#REF!*0.62137+#REF!))</f>
        <v>#REF!</v>
      </c>
      <c r="D135" s="3" t="e">
        <f>IF(ISNA(#REF!),0,#REF!)</f>
        <v>#REF!</v>
      </c>
      <c r="E135" s="2" t="e">
        <f t="shared" si="2"/>
        <v>#REF!</v>
      </c>
      <c r="F135" s="4" t="e">
        <f t="shared" si="3"/>
        <v>#REF!</v>
      </c>
    </row>
    <row r="136" spans="1:6">
      <c r="A136" s="5" t="e">
        <f>IF(#REF!&lt;&gt;"",#REF!,"")</f>
        <v>#REF!</v>
      </c>
      <c r="B136" s="1" t="e">
        <f>IF(A136&lt;&gt;"",TRUNC((#REF!-start)/7+1),"")</f>
        <v>#REF!</v>
      </c>
      <c r="C136" s="2" t="e">
        <f>IF(date_sort="","",IF(ISNA(#REF!),0,+#REF!*0.62137+#REF!))</f>
        <v>#REF!</v>
      </c>
      <c r="D136" s="3" t="e">
        <f>IF(ISNA(#REF!),0,#REF!)</f>
        <v>#REF!</v>
      </c>
      <c r="E136" s="2" t="e">
        <f t="shared" si="2"/>
        <v>#REF!</v>
      </c>
      <c r="F136" s="4" t="e">
        <f t="shared" si="3"/>
        <v>#REF!</v>
      </c>
    </row>
    <row r="137" spans="1:6">
      <c r="A137" s="5" t="e">
        <f>IF(#REF!&lt;&gt;"",#REF!,"")</f>
        <v>#REF!</v>
      </c>
      <c r="B137" s="1" t="e">
        <f>IF(A137&lt;&gt;"",TRUNC((#REF!-start)/7+1),"")</f>
        <v>#REF!</v>
      </c>
      <c r="C137" s="2" t="e">
        <f>IF(date_sort="","",IF(ISNA(#REF!),0,+#REF!*0.62137+#REF!))</f>
        <v>#REF!</v>
      </c>
      <c r="D137" s="3" t="e">
        <f>IF(ISNA(#REF!),0,#REF!)</f>
        <v>#REF!</v>
      </c>
      <c r="E137" s="2" t="e">
        <f t="shared" si="2"/>
        <v>#REF!</v>
      </c>
      <c r="F137" s="4" t="e">
        <f t="shared" si="3"/>
        <v>#REF!</v>
      </c>
    </row>
    <row r="138" spans="1:6">
      <c r="A138" s="5" t="e">
        <f>IF(#REF!&lt;&gt;"",#REF!,"")</f>
        <v>#REF!</v>
      </c>
      <c r="B138" s="1" t="e">
        <f>IF(A138&lt;&gt;"",TRUNC((#REF!-start)/7+1),"")</f>
        <v>#REF!</v>
      </c>
      <c r="C138" s="2" t="e">
        <f>IF(date_sort="","",IF(ISNA(#REF!),0,+#REF!*0.62137+#REF!))</f>
        <v>#REF!</v>
      </c>
      <c r="D138" s="3" t="e">
        <f>IF(ISNA(#REF!),0,#REF!)</f>
        <v>#REF!</v>
      </c>
      <c r="E138" s="2" t="e">
        <f t="shared" si="2"/>
        <v>#REF!</v>
      </c>
      <c r="F138" s="4" t="e">
        <f t="shared" si="3"/>
        <v>#REF!</v>
      </c>
    </row>
    <row r="139" spans="1:6">
      <c r="A139" s="5" t="e">
        <f>IF(#REF!&lt;&gt;"",#REF!,"")</f>
        <v>#REF!</v>
      </c>
      <c r="B139" s="1" t="e">
        <f>IF(A139&lt;&gt;"",TRUNC((#REF!-start)/7+1),"")</f>
        <v>#REF!</v>
      </c>
      <c r="C139" s="2" t="e">
        <f>IF(date_sort="","",IF(ISNA(#REF!),0,+#REF!*0.62137+#REF!))</f>
        <v>#REF!</v>
      </c>
      <c r="D139" s="3" t="e">
        <f>IF(ISNA(#REF!),0,#REF!)</f>
        <v>#REF!</v>
      </c>
      <c r="E139" s="2" t="e">
        <f t="shared" si="2"/>
        <v>#REF!</v>
      </c>
      <c r="F139" s="4" t="e">
        <f t="shared" si="3"/>
        <v>#REF!</v>
      </c>
    </row>
    <row r="140" spans="1:6">
      <c r="A140" s="5" t="e">
        <f>IF(#REF!&lt;&gt;"",#REF!,"")</f>
        <v>#REF!</v>
      </c>
      <c r="B140" s="1" t="e">
        <f>IF(A140&lt;&gt;"",TRUNC((#REF!-start)/7+1),"")</f>
        <v>#REF!</v>
      </c>
      <c r="C140" s="2" t="e">
        <f>IF(date_sort="","",IF(ISNA(#REF!),0,+#REF!*0.62137+#REF!))</f>
        <v>#REF!</v>
      </c>
      <c r="D140" s="3" t="e">
        <f>IF(ISNA(#REF!),0,#REF!)</f>
        <v>#REF!</v>
      </c>
      <c r="E140" s="2" t="e">
        <f t="shared" si="2"/>
        <v>#REF!</v>
      </c>
      <c r="F140" s="4" t="e">
        <f t="shared" si="3"/>
        <v>#REF!</v>
      </c>
    </row>
    <row r="141" spans="1:6">
      <c r="A141" s="5" t="e">
        <f>IF(#REF!&lt;&gt;"",#REF!,"")</f>
        <v>#REF!</v>
      </c>
      <c r="B141" s="1" t="e">
        <f>IF(A141&lt;&gt;"",TRUNC((#REF!-start)/7+1),"")</f>
        <v>#REF!</v>
      </c>
      <c r="C141" s="2" t="e">
        <f>IF(date_sort="","",IF(ISNA(#REF!),0,+#REF!*0.62137+#REF!))</f>
        <v>#REF!</v>
      </c>
      <c r="D141" s="3" t="e">
        <f>IF(ISNA(#REF!),0,#REF!)</f>
        <v>#REF!</v>
      </c>
      <c r="E141" s="2" t="e">
        <f t="shared" si="2"/>
        <v>#REF!</v>
      </c>
      <c r="F141" s="4" t="e">
        <f t="shared" si="3"/>
        <v>#REF!</v>
      </c>
    </row>
    <row r="142" spans="1:6">
      <c r="A142" s="5" t="e">
        <f>IF(#REF!&lt;&gt;"",#REF!,"")</f>
        <v>#REF!</v>
      </c>
      <c r="B142" s="1" t="e">
        <f>IF(A142&lt;&gt;"",TRUNC((#REF!-start)/7+1),"")</f>
        <v>#REF!</v>
      </c>
      <c r="C142" s="2" t="e">
        <f>IF(date_sort="","",IF(ISNA(#REF!),0,+#REF!*0.62137+#REF!))</f>
        <v>#REF!</v>
      </c>
      <c r="D142" s="3" t="e">
        <f>IF(ISNA(#REF!),0,#REF!)</f>
        <v>#REF!</v>
      </c>
      <c r="E142" s="2" t="e">
        <f t="shared" si="2"/>
        <v>#REF!</v>
      </c>
      <c r="F142" s="4" t="e">
        <f t="shared" si="3"/>
        <v>#REF!</v>
      </c>
    </row>
    <row r="143" spans="1:6">
      <c r="A143" s="5" t="e">
        <f>IF(#REF!&lt;&gt;"",#REF!,"")</f>
        <v>#REF!</v>
      </c>
      <c r="B143" s="1" t="e">
        <f>IF(A143&lt;&gt;"",TRUNC((#REF!-start)/7+1),"")</f>
        <v>#REF!</v>
      </c>
      <c r="C143" s="2" t="e">
        <f>IF(date_sort="","",IF(ISNA(#REF!),0,+#REF!*0.62137+#REF!))</f>
        <v>#REF!</v>
      </c>
      <c r="D143" s="3" t="e">
        <f>IF(ISNA(#REF!),0,#REF!)</f>
        <v>#REF!</v>
      </c>
      <c r="E143" s="2" t="e">
        <f t="shared" ref="E143:E206" si="4">IF(B143=B142,IF(E142+C143&lt;=26.2,E142+C143,26.2),IF(C143&gt;=26.2,26.2,C143))</f>
        <v>#REF!</v>
      </c>
      <c r="F143" s="4" t="e">
        <f t="shared" ref="F143:F206" si="5">IF(B143=B142,IF(E143&lt;26.2,F142+(C143*D143),F142+((26.2-E142)*D143)),C143*D143)</f>
        <v>#REF!</v>
      </c>
    </row>
    <row r="144" spans="1:6">
      <c r="A144" s="5" t="e">
        <f>IF(#REF!&lt;&gt;"",#REF!,"")</f>
        <v>#REF!</v>
      </c>
      <c r="B144" s="1" t="e">
        <f>IF(A144&lt;&gt;"",TRUNC((#REF!-start)/7+1),"")</f>
        <v>#REF!</v>
      </c>
      <c r="C144" s="2" t="e">
        <f>IF(date_sort="","",IF(ISNA(#REF!),0,+#REF!*0.62137+#REF!))</f>
        <v>#REF!</v>
      </c>
      <c r="D144" s="3" t="e">
        <f>IF(ISNA(#REF!),0,#REF!)</f>
        <v>#REF!</v>
      </c>
      <c r="E144" s="2" t="e">
        <f t="shared" si="4"/>
        <v>#REF!</v>
      </c>
      <c r="F144" s="4" t="e">
        <f t="shared" si="5"/>
        <v>#REF!</v>
      </c>
    </row>
    <row r="145" spans="1:6">
      <c r="A145" s="5" t="e">
        <f>IF(#REF!&lt;&gt;"",#REF!,"")</f>
        <v>#REF!</v>
      </c>
      <c r="B145" s="1" t="e">
        <f>IF(A145&lt;&gt;"",TRUNC((#REF!-start)/7+1),"")</f>
        <v>#REF!</v>
      </c>
      <c r="C145" s="2" t="e">
        <f>IF(date_sort="","",IF(ISNA(#REF!),0,+#REF!*0.62137+#REF!))</f>
        <v>#REF!</v>
      </c>
      <c r="D145" s="3" t="e">
        <f>IF(ISNA(#REF!),0,#REF!)</f>
        <v>#REF!</v>
      </c>
      <c r="E145" s="2" t="e">
        <f t="shared" si="4"/>
        <v>#REF!</v>
      </c>
      <c r="F145" s="4" t="e">
        <f t="shared" si="5"/>
        <v>#REF!</v>
      </c>
    </row>
    <row r="146" spans="1:6">
      <c r="A146" s="5" t="e">
        <f>IF(#REF!&lt;&gt;"",#REF!,"")</f>
        <v>#REF!</v>
      </c>
      <c r="B146" s="1" t="e">
        <f>IF(A146&lt;&gt;"",TRUNC((#REF!-start)/7+1),"")</f>
        <v>#REF!</v>
      </c>
      <c r="C146" s="2" t="e">
        <f>IF(date_sort="","",IF(ISNA(#REF!),0,+#REF!*0.62137+#REF!))</f>
        <v>#REF!</v>
      </c>
      <c r="D146" s="3" t="e">
        <f>IF(ISNA(#REF!),0,#REF!)</f>
        <v>#REF!</v>
      </c>
      <c r="E146" s="2" t="e">
        <f t="shared" si="4"/>
        <v>#REF!</v>
      </c>
      <c r="F146" s="4" t="e">
        <f t="shared" si="5"/>
        <v>#REF!</v>
      </c>
    </row>
    <row r="147" spans="1:6">
      <c r="A147" s="5" t="e">
        <f>IF(#REF!&lt;&gt;"",#REF!,"")</f>
        <v>#REF!</v>
      </c>
      <c r="B147" s="1" t="e">
        <f>IF(A147&lt;&gt;"",TRUNC((#REF!-start)/7+1),"")</f>
        <v>#REF!</v>
      </c>
      <c r="C147" s="2" t="e">
        <f>IF(date_sort="","",IF(ISNA(#REF!),0,+#REF!*0.62137+#REF!))</f>
        <v>#REF!</v>
      </c>
      <c r="D147" s="3" t="e">
        <f>IF(ISNA(#REF!),0,#REF!)</f>
        <v>#REF!</v>
      </c>
      <c r="E147" s="2" t="e">
        <f t="shared" si="4"/>
        <v>#REF!</v>
      </c>
      <c r="F147" s="4" t="e">
        <f t="shared" si="5"/>
        <v>#REF!</v>
      </c>
    </row>
    <row r="148" spans="1:6">
      <c r="A148" s="5" t="e">
        <f>IF(#REF!&lt;&gt;"",#REF!,"")</f>
        <v>#REF!</v>
      </c>
      <c r="B148" s="1" t="e">
        <f>IF(A148&lt;&gt;"",TRUNC((#REF!-start)/7+1),"")</f>
        <v>#REF!</v>
      </c>
      <c r="C148" s="2" t="e">
        <f>IF(date_sort="","",IF(ISNA(#REF!),0,+#REF!*0.62137+#REF!))</f>
        <v>#REF!</v>
      </c>
      <c r="D148" s="3" t="e">
        <f>IF(ISNA(#REF!),0,#REF!)</f>
        <v>#REF!</v>
      </c>
      <c r="E148" s="2" t="e">
        <f t="shared" si="4"/>
        <v>#REF!</v>
      </c>
      <c r="F148" s="4" t="e">
        <f t="shared" si="5"/>
        <v>#REF!</v>
      </c>
    </row>
    <row r="149" spans="1:6">
      <c r="A149" s="5" t="e">
        <f>IF(#REF!&lt;&gt;"",#REF!,"")</f>
        <v>#REF!</v>
      </c>
      <c r="B149" s="1" t="e">
        <f>IF(A149&lt;&gt;"",TRUNC((#REF!-start)/7+1),"")</f>
        <v>#REF!</v>
      </c>
      <c r="C149" s="2" t="e">
        <f>IF(date_sort="","",IF(ISNA(#REF!),0,+#REF!*0.62137+#REF!))</f>
        <v>#REF!</v>
      </c>
      <c r="D149" s="3" t="e">
        <f>IF(ISNA(#REF!),0,#REF!)</f>
        <v>#REF!</v>
      </c>
      <c r="E149" s="2" t="e">
        <f t="shared" si="4"/>
        <v>#REF!</v>
      </c>
      <c r="F149" s="4" t="e">
        <f t="shared" si="5"/>
        <v>#REF!</v>
      </c>
    </row>
    <row r="150" spans="1:6">
      <c r="A150" s="5" t="e">
        <f>IF(#REF!&lt;&gt;"",#REF!,"")</f>
        <v>#REF!</v>
      </c>
      <c r="B150" s="1" t="e">
        <f>IF(A150&lt;&gt;"",TRUNC((#REF!-start)/7+1),"")</f>
        <v>#REF!</v>
      </c>
      <c r="C150" s="2" t="e">
        <f>IF(date_sort="","",IF(ISNA(#REF!),0,+#REF!*0.62137+#REF!))</f>
        <v>#REF!</v>
      </c>
      <c r="D150" s="3" t="e">
        <f>IF(ISNA(#REF!),0,#REF!)</f>
        <v>#REF!</v>
      </c>
      <c r="E150" s="2" t="e">
        <f t="shared" si="4"/>
        <v>#REF!</v>
      </c>
      <c r="F150" s="4" t="e">
        <f t="shared" si="5"/>
        <v>#REF!</v>
      </c>
    </row>
    <row r="151" spans="1:6">
      <c r="A151" s="5" t="e">
        <f>IF(#REF!&lt;&gt;"",#REF!,"")</f>
        <v>#REF!</v>
      </c>
      <c r="B151" s="1" t="e">
        <f>IF(A151&lt;&gt;"",TRUNC((#REF!-start)/7+1),"")</f>
        <v>#REF!</v>
      </c>
      <c r="C151" s="2" t="e">
        <f>IF(date_sort="","",IF(ISNA(#REF!),0,+#REF!*0.62137+#REF!))</f>
        <v>#REF!</v>
      </c>
      <c r="D151" s="3" t="e">
        <f>IF(ISNA(#REF!),0,#REF!)</f>
        <v>#REF!</v>
      </c>
      <c r="E151" s="2" t="e">
        <f t="shared" si="4"/>
        <v>#REF!</v>
      </c>
      <c r="F151" s="4" t="e">
        <f t="shared" si="5"/>
        <v>#REF!</v>
      </c>
    </row>
    <row r="152" spans="1:6">
      <c r="A152" s="5" t="e">
        <f>IF(#REF!&lt;&gt;"",#REF!,"")</f>
        <v>#REF!</v>
      </c>
      <c r="B152" s="1" t="e">
        <f>IF(A152&lt;&gt;"",TRUNC((#REF!-start)/7+1),"")</f>
        <v>#REF!</v>
      </c>
      <c r="C152" s="2" t="e">
        <f>IF(date_sort="","",IF(ISNA(#REF!),0,+#REF!*0.62137+#REF!))</f>
        <v>#REF!</v>
      </c>
      <c r="D152" s="3" t="e">
        <f>IF(ISNA(#REF!),0,#REF!)</f>
        <v>#REF!</v>
      </c>
      <c r="E152" s="2" t="e">
        <f t="shared" si="4"/>
        <v>#REF!</v>
      </c>
      <c r="F152" s="4" t="e">
        <f t="shared" si="5"/>
        <v>#REF!</v>
      </c>
    </row>
    <row r="153" spans="1:6">
      <c r="A153" s="5" t="e">
        <f>IF(#REF!&lt;&gt;"",#REF!,"")</f>
        <v>#REF!</v>
      </c>
      <c r="B153" s="1" t="e">
        <f>IF(A153&lt;&gt;"",TRUNC((#REF!-start)/7+1),"")</f>
        <v>#REF!</v>
      </c>
      <c r="C153" s="2" t="e">
        <f>IF(date_sort="","",IF(ISNA(#REF!),0,+#REF!*0.62137+#REF!))</f>
        <v>#REF!</v>
      </c>
      <c r="D153" s="3" t="e">
        <f>IF(ISNA(#REF!),0,#REF!)</f>
        <v>#REF!</v>
      </c>
      <c r="E153" s="2" t="e">
        <f t="shared" si="4"/>
        <v>#REF!</v>
      </c>
      <c r="F153" s="4" t="e">
        <f t="shared" si="5"/>
        <v>#REF!</v>
      </c>
    </row>
    <row r="154" spans="1:6">
      <c r="A154" s="5" t="e">
        <f>IF(#REF!&lt;&gt;"",#REF!,"")</f>
        <v>#REF!</v>
      </c>
      <c r="B154" s="1" t="e">
        <f>IF(A154&lt;&gt;"",TRUNC((#REF!-start)/7+1),"")</f>
        <v>#REF!</v>
      </c>
      <c r="C154" s="2" t="e">
        <f>IF(date_sort="","",IF(ISNA(#REF!),0,+#REF!*0.62137+#REF!))</f>
        <v>#REF!</v>
      </c>
      <c r="D154" s="3" t="e">
        <f>IF(ISNA(#REF!),0,#REF!)</f>
        <v>#REF!</v>
      </c>
      <c r="E154" s="2" t="e">
        <f t="shared" si="4"/>
        <v>#REF!</v>
      </c>
      <c r="F154" s="4" t="e">
        <f t="shared" si="5"/>
        <v>#REF!</v>
      </c>
    </row>
    <row r="155" spans="1:6">
      <c r="A155" s="5" t="e">
        <f>IF(#REF!&lt;&gt;"",#REF!,"")</f>
        <v>#REF!</v>
      </c>
      <c r="B155" s="1" t="e">
        <f>IF(A155&lt;&gt;"",TRUNC((#REF!-start)/7+1),"")</f>
        <v>#REF!</v>
      </c>
      <c r="C155" s="2" t="e">
        <f>IF(date_sort="","",IF(ISNA(#REF!),0,+#REF!*0.62137+#REF!))</f>
        <v>#REF!</v>
      </c>
      <c r="D155" s="3" t="e">
        <f>IF(ISNA(#REF!),0,#REF!)</f>
        <v>#REF!</v>
      </c>
      <c r="E155" s="2" t="e">
        <f t="shared" si="4"/>
        <v>#REF!</v>
      </c>
      <c r="F155" s="4" t="e">
        <f t="shared" si="5"/>
        <v>#REF!</v>
      </c>
    </row>
    <row r="156" spans="1:6">
      <c r="A156" s="5" t="e">
        <f>IF(#REF!&lt;&gt;"",#REF!,"")</f>
        <v>#REF!</v>
      </c>
      <c r="B156" s="1" t="e">
        <f>IF(A156&lt;&gt;"",TRUNC((#REF!-start)/7+1),"")</f>
        <v>#REF!</v>
      </c>
      <c r="C156" s="2" t="e">
        <f>IF(date_sort="","",IF(ISNA(#REF!),0,+#REF!*0.62137+#REF!))</f>
        <v>#REF!</v>
      </c>
      <c r="D156" s="3" t="e">
        <f>IF(ISNA(#REF!),0,#REF!)</f>
        <v>#REF!</v>
      </c>
      <c r="E156" s="2" t="e">
        <f t="shared" si="4"/>
        <v>#REF!</v>
      </c>
      <c r="F156" s="4" t="e">
        <f t="shared" si="5"/>
        <v>#REF!</v>
      </c>
    </row>
    <row r="157" spans="1:6">
      <c r="A157" s="5" t="e">
        <f>IF(#REF!&lt;&gt;"",#REF!,"")</f>
        <v>#REF!</v>
      </c>
      <c r="B157" s="1" t="e">
        <f>IF(A157&lt;&gt;"",TRUNC((#REF!-start)/7+1),"")</f>
        <v>#REF!</v>
      </c>
      <c r="C157" s="2" t="e">
        <f>IF(date_sort="","",IF(ISNA(#REF!),0,+#REF!*0.62137+#REF!))</f>
        <v>#REF!</v>
      </c>
      <c r="D157" s="3" t="e">
        <f>IF(ISNA(#REF!),0,#REF!)</f>
        <v>#REF!</v>
      </c>
      <c r="E157" s="2" t="e">
        <f t="shared" si="4"/>
        <v>#REF!</v>
      </c>
      <c r="F157" s="4" t="e">
        <f t="shared" si="5"/>
        <v>#REF!</v>
      </c>
    </row>
    <row r="158" spans="1:6">
      <c r="A158" s="5" t="e">
        <f>IF(#REF!&lt;&gt;"",#REF!,"")</f>
        <v>#REF!</v>
      </c>
      <c r="B158" s="1" t="e">
        <f>IF(A158&lt;&gt;"",TRUNC((#REF!-start)/7+1),"")</f>
        <v>#REF!</v>
      </c>
      <c r="C158" s="2" t="e">
        <f>IF(date_sort="","",IF(ISNA(#REF!),0,+#REF!*0.62137+#REF!))</f>
        <v>#REF!</v>
      </c>
      <c r="D158" s="3" t="e">
        <f>IF(ISNA(#REF!),0,#REF!)</f>
        <v>#REF!</v>
      </c>
      <c r="E158" s="2" t="e">
        <f t="shared" si="4"/>
        <v>#REF!</v>
      </c>
      <c r="F158" s="4" t="e">
        <f t="shared" si="5"/>
        <v>#REF!</v>
      </c>
    </row>
    <row r="159" spans="1:6">
      <c r="A159" s="5" t="e">
        <f>IF(#REF!&lt;&gt;"",#REF!,"")</f>
        <v>#REF!</v>
      </c>
      <c r="B159" s="1" t="e">
        <f>IF(A159&lt;&gt;"",TRUNC((#REF!-start)/7+1),"")</f>
        <v>#REF!</v>
      </c>
      <c r="C159" s="2" t="e">
        <f>IF(date_sort="","",IF(ISNA(#REF!),0,+#REF!*0.62137+#REF!))</f>
        <v>#REF!</v>
      </c>
      <c r="D159" s="3" t="e">
        <f>IF(ISNA(#REF!),0,#REF!)</f>
        <v>#REF!</v>
      </c>
      <c r="E159" s="2" t="e">
        <f t="shared" si="4"/>
        <v>#REF!</v>
      </c>
      <c r="F159" s="4" t="e">
        <f t="shared" si="5"/>
        <v>#REF!</v>
      </c>
    </row>
    <row r="160" spans="1:6">
      <c r="A160" s="5" t="e">
        <f>IF(#REF!&lt;&gt;"",#REF!,"")</f>
        <v>#REF!</v>
      </c>
      <c r="B160" s="1" t="e">
        <f>IF(A160&lt;&gt;"",TRUNC((#REF!-start)/7+1),"")</f>
        <v>#REF!</v>
      </c>
      <c r="C160" s="2" t="e">
        <f>IF(date_sort="","",IF(ISNA(#REF!),0,+#REF!*0.62137+#REF!))</f>
        <v>#REF!</v>
      </c>
      <c r="D160" s="3" t="e">
        <f>IF(ISNA(#REF!),0,#REF!)</f>
        <v>#REF!</v>
      </c>
      <c r="E160" s="2" t="e">
        <f t="shared" si="4"/>
        <v>#REF!</v>
      </c>
      <c r="F160" s="4" t="e">
        <f t="shared" si="5"/>
        <v>#REF!</v>
      </c>
    </row>
    <row r="161" spans="1:6">
      <c r="A161" s="5" t="e">
        <f>IF(#REF!&lt;&gt;"",#REF!,"")</f>
        <v>#REF!</v>
      </c>
      <c r="B161" s="1" t="e">
        <f>IF(A161&lt;&gt;"",TRUNC((#REF!-start)/7+1),"")</f>
        <v>#REF!</v>
      </c>
      <c r="C161" s="2" t="e">
        <f>IF(date_sort="","",IF(ISNA(#REF!),0,+#REF!*0.62137+#REF!))</f>
        <v>#REF!</v>
      </c>
      <c r="D161" s="3" t="e">
        <f>IF(ISNA(#REF!),0,#REF!)</f>
        <v>#REF!</v>
      </c>
      <c r="E161" s="2" t="e">
        <f t="shared" si="4"/>
        <v>#REF!</v>
      </c>
      <c r="F161" s="4" t="e">
        <f t="shared" si="5"/>
        <v>#REF!</v>
      </c>
    </row>
    <row r="162" spans="1:6">
      <c r="A162" s="5" t="e">
        <f>IF(#REF!&lt;&gt;"",#REF!,"")</f>
        <v>#REF!</v>
      </c>
      <c r="B162" s="1" t="e">
        <f>IF(A162&lt;&gt;"",TRUNC((#REF!-start)/7+1),"")</f>
        <v>#REF!</v>
      </c>
      <c r="C162" s="2" t="e">
        <f>IF(date_sort="","",IF(ISNA(#REF!),0,+#REF!*0.62137+#REF!))</f>
        <v>#REF!</v>
      </c>
      <c r="D162" s="3" t="e">
        <f>IF(ISNA(#REF!),0,#REF!)</f>
        <v>#REF!</v>
      </c>
      <c r="E162" s="2" t="e">
        <f t="shared" si="4"/>
        <v>#REF!</v>
      </c>
      <c r="F162" s="4" t="e">
        <f t="shared" si="5"/>
        <v>#REF!</v>
      </c>
    </row>
    <row r="163" spans="1:6">
      <c r="A163" s="5" t="e">
        <f>IF(#REF!&lt;&gt;"",#REF!,"")</f>
        <v>#REF!</v>
      </c>
      <c r="B163" s="1" t="e">
        <f>IF(A163&lt;&gt;"",TRUNC((#REF!-start)/7+1),"")</f>
        <v>#REF!</v>
      </c>
      <c r="C163" s="2" t="e">
        <f>IF(date_sort="","",IF(ISNA(#REF!),0,+#REF!*0.62137+#REF!))</f>
        <v>#REF!</v>
      </c>
      <c r="D163" s="3" t="e">
        <f>IF(ISNA(#REF!),0,#REF!)</f>
        <v>#REF!</v>
      </c>
      <c r="E163" s="2" t="e">
        <f t="shared" si="4"/>
        <v>#REF!</v>
      </c>
      <c r="F163" s="4" t="e">
        <f t="shared" si="5"/>
        <v>#REF!</v>
      </c>
    </row>
    <row r="164" spans="1:6">
      <c r="A164" s="5" t="e">
        <f>IF(#REF!&lt;&gt;"",#REF!,"")</f>
        <v>#REF!</v>
      </c>
      <c r="B164" s="1" t="e">
        <f>IF(A164&lt;&gt;"",TRUNC((#REF!-start)/7+1),"")</f>
        <v>#REF!</v>
      </c>
      <c r="C164" s="2" t="e">
        <f>IF(date_sort="","",IF(ISNA(#REF!),0,+#REF!*0.62137+#REF!))</f>
        <v>#REF!</v>
      </c>
      <c r="D164" s="3" t="e">
        <f>IF(ISNA(#REF!),0,#REF!)</f>
        <v>#REF!</v>
      </c>
      <c r="E164" s="2" t="e">
        <f t="shared" si="4"/>
        <v>#REF!</v>
      </c>
      <c r="F164" s="4" t="e">
        <f t="shared" si="5"/>
        <v>#REF!</v>
      </c>
    </row>
    <row r="165" spans="1:6">
      <c r="A165" s="5" t="e">
        <f>IF(#REF!&lt;&gt;"",#REF!,"")</f>
        <v>#REF!</v>
      </c>
      <c r="B165" s="1" t="e">
        <f>IF(A165&lt;&gt;"",TRUNC((#REF!-start)/7+1),"")</f>
        <v>#REF!</v>
      </c>
      <c r="C165" s="2" t="e">
        <f>IF(date_sort="","",IF(ISNA(#REF!),0,+#REF!*0.62137+#REF!))</f>
        <v>#REF!</v>
      </c>
      <c r="D165" s="3" t="e">
        <f>IF(ISNA(#REF!),0,#REF!)</f>
        <v>#REF!</v>
      </c>
      <c r="E165" s="2" t="e">
        <f t="shared" si="4"/>
        <v>#REF!</v>
      </c>
      <c r="F165" s="4" t="e">
        <f t="shared" si="5"/>
        <v>#REF!</v>
      </c>
    </row>
    <row r="166" spans="1:6">
      <c r="A166" s="5" t="e">
        <f>IF(#REF!&lt;&gt;"",#REF!,"")</f>
        <v>#REF!</v>
      </c>
      <c r="B166" s="1" t="e">
        <f>IF(A166&lt;&gt;"",TRUNC((#REF!-start)/7+1),"")</f>
        <v>#REF!</v>
      </c>
      <c r="C166" s="2" t="e">
        <f>IF(date_sort="","",IF(ISNA(#REF!),0,+#REF!*0.62137+#REF!))</f>
        <v>#REF!</v>
      </c>
      <c r="D166" s="3" t="e">
        <f>IF(ISNA(#REF!),0,#REF!)</f>
        <v>#REF!</v>
      </c>
      <c r="E166" s="2" t="e">
        <f t="shared" si="4"/>
        <v>#REF!</v>
      </c>
      <c r="F166" s="4" t="e">
        <f t="shared" si="5"/>
        <v>#REF!</v>
      </c>
    </row>
    <row r="167" spans="1:6">
      <c r="A167" s="5" t="e">
        <f>IF(#REF!&lt;&gt;"",#REF!,"")</f>
        <v>#REF!</v>
      </c>
      <c r="B167" s="1" t="e">
        <f>IF(A167&lt;&gt;"",TRUNC((#REF!-start)/7+1),"")</f>
        <v>#REF!</v>
      </c>
      <c r="C167" s="2" t="e">
        <f>IF(date_sort="","",IF(ISNA(#REF!),0,+#REF!*0.62137+#REF!))</f>
        <v>#REF!</v>
      </c>
      <c r="D167" s="3" t="e">
        <f>IF(ISNA(#REF!),0,#REF!)</f>
        <v>#REF!</v>
      </c>
      <c r="E167" s="2" t="e">
        <f t="shared" si="4"/>
        <v>#REF!</v>
      </c>
      <c r="F167" s="4" t="e">
        <f t="shared" si="5"/>
        <v>#REF!</v>
      </c>
    </row>
    <row r="168" spans="1:6">
      <c r="A168" s="5" t="e">
        <f>IF(#REF!&lt;&gt;"",#REF!,"")</f>
        <v>#REF!</v>
      </c>
      <c r="B168" s="1" t="e">
        <f>IF(A168&lt;&gt;"",TRUNC((#REF!-start)/7+1),"")</f>
        <v>#REF!</v>
      </c>
      <c r="C168" s="2" t="e">
        <f>IF(date_sort="","",IF(ISNA(#REF!),0,+#REF!*0.62137+#REF!))</f>
        <v>#REF!</v>
      </c>
      <c r="D168" s="3" t="e">
        <f>IF(ISNA(#REF!),0,#REF!)</f>
        <v>#REF!</v>
      </c>
      <c r="E168" s="2" t="e">
        <f t="shared" si="4"/>
        <v>#REF!</v>
      </c>
      <c r="F168" s="4" t="e">
        <f t="shared" si="5"/>
        <v>#REF!</v>
      </c>
    </row>
    <row r="169" spans="1:6">
      <c r="A169" s="5" t="e">
        <f>IF(#REF!&lt;&gt;"",#REF!,"")</f>
        <v>#REF!</v>
      </c>
      <c r="B169" s="1" t="e">
        <f>IF(A169&lt;&gt;"",TRUNC((#REF!-start)/7+1),"")</f>
        <v>#REF!</v>
      </c>
      <c r="C169" s="2" t="e">
        <f>IF(date_sort="","",IF(ISNA(#REF!),0,+#REF!*0.62137+#REF!))</f>
        <v>#REF!</v>
      </c>
      <c r="D169" s="3" t="e">
        <f>IF(ISNA(#REF!),0,#REF!)</f>
        <v>#REF!</v>
      </c>
      <c r="E169" s="2" t="e">
        <f t="shared" si="4"/>
        <v>#REF!</v>
      </c>
      <c r="F169" s="4" t="e">
        <f t="shared" si="5"/>
        <v>#REF!</v>
      </c>
    </row>
    <row r="170" spans="1:6">
      <c r="A170" s="5" t="e">
        <f>IF(#REF!&lt;&gt;"",#REF!,"")</f>
        <v>#REF!</v>
      </c>
      <c r="B170" s="1" t="e">
        <f>IF(A170&lt;&gt;"",TRUNC((#REF!-start)/7+1),"")</f>
        <v>#REF!</v>
      </c>
      <c r="C170" s="2" t="e">
        <f>IF(date_sort="","",IF(ISNA(#REF!),0,+#REF!*0.62137+#REF!))</f>
        <v>#REF!</v>
      </c>
      <c r="D170" s="3" t="e">
        <f>IF(ISNA(#REF!),0,#REF!)</f>
        <v>#REF!</v>
      </c>
      <c r="E170" s="2" t="e">
        <f t="shared" si="4"/>
        <v>#REF!</v>
      </c>
      <c r="F170" s="4" t="e">
        <f t="shared" si="5"/>
        <v>#REF!</v>
      </c>
    </row>
    <row r="171" spans="1:6">
      <c r="A171" s="5" t="e">
        <f>IF(#REF!&lt;&gt;"",#REF!,"")</f>
        <v>#REF!</v>
      </c>
      <c r="B171" s="1" t="e">
        <f>IF(A171&lt;&gt;"",TRUNC((#REF!-start)/7+1),"")</f>
        <v>#REF!</v>
      </c>
      <c r="C171" s="2" t="e">
        <f>IF(date_sort="","",IF(ISNA(#REF!),0,+#REF!*0.62137+#REF!))</f>
        <v>#REF!</v>
      </c>
      <c r="D171" s="3" t="e">
        <f>IF(ISNA(#REF!),0,#REF!)</f>
        <v>#REF!</v>
      </c>
      <c r="E171" s="2" t="e">
        <f t="shared" si="4"/>
        <v>#REF!</v>
      </c>
      <c r="F171" s="4" t="e">
        <f t="shared" si="5"/>
        <v>#REF!</v>
      </c>
    </row>
    <row r="172" spans="1:6">
      <c r="A172" s="5" t="e">
        <f>IF(#REF!&lt;&gt;"",#REF!,"")</f>
        <v>#REF!</v>
      </c>
      <c r="B172" s="1" t="e">
        <f>IF(A172&lt;&gt;"",TRUNC((#REF!-start)/7+1),"")</f>
        <v>#REF!</v>
      </c>
      <c r="C172" s="2" t="e">
        <f>IF(date_sort="","",IF(ISNA(#REF!),0,+#REF!*0.62137+#REF!))</f>
        <v>#REF!</v>
      </c>
      <c r="D172" s="3" t="e">
        <f>IF(ISNA(#REF!),0,#REF!)</f>
        <v>#REF!</v>
      </c>
      <c r="E172" s="2" t="e">
        <f t="shared" si="4"/>
        <v>#REF!</v>
      </c>
      <c r="F172" s="4" t="e">
        <f t="shared" si="5"/>
        <v>#REF!</v>
      </c>
    </row>
    <row r="173" spans="1:6">
      <c r="A173" s="5" t="e">
        <f>IF(#REF!&lt;&gt;"",#REF!,"")</f>
        <v>#REF!</v>
      </c>
      <c r="B173" s="1" t="e">
        <f>IF(A173&lt;&gt;"",TRUNC((#REF!-start)/7+1),"")</f>
        <v>#REF!</v>
      </c>
      <c r="C173" s="2" t="e">
        <f>IF(date_sort="","",IF(ISNA(#REF!),0,+#REF!*0.62137+#REF!))</f>
        <v>#REF!</v>
      </c>
      <c r="D173" s="3" t="e">
        <f>IF(ISNA(#REF!),0,#REF!)</f>
        <v>#REF!</v>
      </c>
      <c r="E173" s="2" t="e">
        <f t="shared" si="4"/>
        <v>#REF!</v>
      </c>
      <c r="F173" s="4" t="e">
        <f t="shared" si="5"/>
        <v>#REF!</v>
      </c>
    </row>
    <row r="174" spans="1:6">
      <c r="A174" s="5" t="e">
        <f>IF(#REF!&lt;&gt;"",#REF!,"")</f>
        <v>#REF!</v>
      </c>
      <c r="B174" s="1" t="e">
        <f>IF(A174&lt;&gt;"",TRUNC((#REF!-start)/7+1),"")</f>
        <v>#REF!</v>
      </c>
      <c r="C174" s="2" t="e">
        <f>IF(date_sort="","",IF(ISNA(#REF!),0,+#REF!*0.62137+#REF!))</f>
        <v>#REF!</v>
      </c>
      <c r="D174" s="3" t="e">
        <f>IF(ISNA(#REF!),0,#REF!)</f>
        <v>#REF!</v>
      </c>
      <c r="E174" s="2" t="e">
        <f t="shared" si="4"/>
        <v>#REF!</v>
      </c>
      <c r="F174" s="4" t="e">
        <f t="shared" si="5"/>
        <v>#REF!</v>
      </c>
    </row>
    <row r="175" spans="1:6">
      <c r="A175" s="5" t="e">
        <f>IF(#REF!&lt;&gt;"",#REF!,"")</f>
        <v>#REF!</v>
      </c>
      <c r="B175" s="1" t="e">
        <f>IF(A175&lt;&gt;"",TRUNC((#REF!-start)/7+1),"")</f>
        <v>#REF!</v>
      </c>
      <c r="C175" s="2" t="e">
        <f>IF(date_sort="","",IF(ISNA(#REF!),0,+#REF!*0.62137+#REF!))</f>
        <v>#REF!</v>
      </c>
      <c r="D175" s="3" t="e">
        <f>IF(ISNA(#REF!),0,#REF!)</f>
        <v>#REF!</v>
      </c>
      <c r="E175" s="2" t="e">
        <f t="shared" si="4"/>
        <v>#REF!</v>
      </c>
      <c r="F175" s="4" t="e">
        <f t="shared" si="5"/>
        <v>#REF!</v>
      </c>
    </row>
    <row r="176" spans="1:6">
      <c r="A176" s="5" t="e">
        <f>IF(#REF!&lt;&gt;"",#REF!,"")</f>
        <v>#REF!</v>
      </c>
      <c r="B176" s="1" t="e">
        <f>IF(A176&lt;&gt;"",TRUNC((#REF!-start)/7+1),"")</f>
        <v>#REF!</v>
      </c>
      <c r="C176" s="2" t="e">
        <f>IF(date_sort="","",IF(ISNA(#REF!),0,+#REF!*0.62137+#REF!))</f>
        <v>#REF!</v>
      </c>
      <c r="D176" s="3" t="e">
        <f>IF(ISNA(#REF!),0,#REF!)</f>
        <v>#REF!</v>
      </c>
      <c r="E176" s="2" t="e">
        <f t="shared" si="4"/>
        <v>#REF!</v>
      </c>
      <c r="F176" s="4" t="e">
        <f t="shared" si="5"/>
        <v>#REF!</v>
      </c>
    </row>
    <row r="177" spans="1:6">
      <c r="A177" s="5" t="e">
        <f>IF(#REF!&lt;&gt;"",#REF!,"")</f>
        <v>#REF!</v>
      </c>
      <c r="B177" s="1" t="e">
        <f>IF(A177&lt;&gt;"",TRUNC((#REF!-start)/7+1),"")</f>
        <v>#REF!</v>
      </c>
      <c r="C177" s="2" t="e">
        <f>IF(date_sort="","",IF(ISNA(#REF!),0,+#REF!*0.62137+#REF!))</f>
        <v>#REF!</v>
      </c>
      <c r="D177" s="3" t="e">
        <f>IF(ISNA(#REF!),0,#REF!)</f>
        <v>#REF!</v>
      </c>
      <c r="E177" s="2" t="e">
        <f t="shared" si="4"/>
        <v>#REF!</v>
      </c>
      <c r="F177" s="4" t="e">
        <f t="shared" si="5"/>
        <v>#REF!</v>
      </c>
    </row>
    <row r="178" spans="1:6">
      <c r="A178" s="5" t="e">
        <f>IF(#REF!&lt;&gt;"",#REF!,"")</f>
        <v>#REF!</v>
      </c>
      <c r="B178" s="1" t="e">
        <f>IF(A178&lt;&gt;"",TRUNC((#REF!-start)/7+1),"")</f>
        <v>#REF!</v>
      </c>
      <c r="C178" s="2" t="e">
        <f>IF(date_sort="","",IF(ISNA(#REF!),0,+#REF!*0.62137+#REF!))</f>
        <v>#REF!</v>
      </c>
      <c r="D178" s="3" t="e">
        <f>IF(ISNA(#REF!),0,#REF!)</f>
        <v>#REF!</v>
      </c>
      <c r="E178" s="2" t="e">
        <f t="shared" si="4"/>
        <v>#REF!</v>
      </c>
      <c r="F178" s="4" t="e">
        <f t="shared" si="5"/>
        <v>#REF!</v>
      </c>
    </row>
    <row r="179" spans="1:6">
      <c r="A179" s="5" t="e">
        <f>IF(#REF!&lt;&gt;"",#REF!,"")</f>
        <v>#REF!</v>
      </c>
      <c r="B179" s="1" t="e">
        <f>IF(A179&lt;&gt;"",TRUNC((#REF!-start)/7+1),"")</f>
        <v>#REF!</v>
      </c>
      <c r="C179" s="2" t="e">
        <f>IF(date_sort="","",IF(ISNA(#REF!),0,+#REF!*0.62137+#REF!))</f>
        <v>#REF!</v>
      </c>
      <c r="D179" s="3" t="e">
        <f>IF(ISNA(#REF!),0,#REF!)</f>
        <v>#REF!</v>
      </c>
      <c r="E179" s="2" t="e">
        <f t="shared" si="4"/>
        <v>#REF!</v>
      </c>
      <c r="F179" s="4" t="e">
        <f t="shared" si="5"/>
        <v>#REF!</v>
      </c>
    </row>
    <row r="180" spans="1:6">
      <c r="A180" s="5" t="e">
        <f>IF(#REF!&lt;&gt;"",#REF!,"")</f>
        <v>#REF!</v>
      </c>
      <c r="B180" s="1" t="e">
        <f>IF(A180&lt;&gt;"",TRUNC((#REF!-start)/7+1),"")</f>
        <v>#REF!</v>
      </c>
      <c r="C180" s="2" t="e">
        <f>IF(date_sort="","",IF(ISNA(#REF!),0,+#REF!*0.62137+#REF!))</f>
        <v>#REF!</v>
      </c>
      <c r="D180" s="3" t="e">
        <f>IF(ISNA(#REF!),0,#REF!)</f>
        <v>#REF!</v>
      </c>
      <c r="E180" s="2" t="e">
        <f t="shared" si="4"/>
        <v>#REF!</v>
      </c>
      <c r="F180" s="4" t="e">
        <f t="shared" si="5"/>
        <v>#REF!</v>
      </c>
    </row>
    <row r="181" spans="1:6">
      <c r="A181" s="5" t="e">
        <f>IF(#REF!&lt;&gt;"",#REF!,"")</f>
        <v>#REF!</v>
      </c>
      <c r="B181" s="1" t="e">
        <f>IF(A181&lt;&gt;"",TRUNC((#REF!-start)/7+1),"")</f>
        <v>#REF!</v>
      </c>
      <c r="C181" s="2" t="e">
        <f>IF(date_sort="","",IF(ISNA(#REF!),0,+#REF!*0.62137+#REF!))</f>
        <v>#REF!</v>
      </c>
      <c r="D181" s="3" t="e">
        <f>IF(ISNA(#REF!),0,#REF!)</f>
        <v>#REF!</v>
      </c>
      <c r="E181" s="2" t="e">
        <f t="shared" si="4"/>
        <v>#REF!</v>
      </c>
      <c r="F181" s="4" t="e">
        <f t="shared" si="5"/>
        <v>#REF!</v>
      </c>
    </row>
    <row r="182" spans="1:6">
      <c r="A182" s="5" t="e">
        <f>IF(#REF!&lt;&gt;"",#REF!,"")</f>
        <v>#REF!</v>
      </c>
      <c r="B182" s="1" t="e">
        <f>IF(A182&lt;&gt;"",TRUNC((#REF!-start)/7+1),"")</f>
        <v>#REF!</v>
      </c>
      <c r="C182" s="2" t="e">
        <f>IF(date_sort="","",IF(ISNA(#REF!),0,+#REF!*0.62137+#REF!))</f>
        <v>#REF!</v>
      </c>
      <c r="D182" s="3" t="e">
        <f>IF(ISNA(#REF!),0,#REF!)</f>
        <v>#REF!</v>
      </c>
      <c r="E182" s="2" t="e">
        <f t="shared" si="4"/>
        <v>#REF!</v>
      </c>
      <c r="F182" s="4" t="e">
        <f t="shared" si="5"/>
        <v>#REF!</v>
      </c>
    </row>
    <row r="183" spans="1:6">
      <c r="A183" s="5" t="e">
        <f>IF(#REF!&lt;&gt;"",#REF!,"")</f>
        <v>#REF!</v>
      </c>
      <c r="B183" s="1" t="e">
        <f>IF(A183&lt;&gt;"",TRUNC((#REF!-start)/7+1),"")</f>
        <v>#REF!</v>
      </c>
      <c r="C183" s="2" t="e">
        <f>IF(date_sort="","",IF(ISNA(#REF!),0,+#REF!*0.62137+#REF!))</f>
        <v>#REF!</v>
      </c>
      <c r="D183" s="3" t="e">
        <f>IF(ISNA(#REF!),0,#REF!)</f>
        <v>#REF!</v>
      </c>
      <c r="E183" s="2" t="e">
        <f t="shared" si="4"/>
        <v>#REF!</v>
      </c>
      <c r="F183" s="4" t="e">
        <f t="shared" si="5"/>
        <v>#REF!</v>
      </c>
    </row>
    <row r="184" spans="1:6">
      <c r="A184" s="5" t="e">
        <f>IF(#REF!&lt;&gt;"",#REF!,"")</f>
        <v>#REF!</v>
      </c>
      <c r="B184" s="1" t="e">
        <f>IF(A184&lt;&gt;"",TRUNC((#REF!-start)/7+1),"")</f>
        <v>#REF!</v>
      </c>
      <c r="C184" s="2" t="e">
        <f>IF(date_sort="","",IF(ISNA(#REF!),0,+#REF!*0.62137+#REF!))</f>
        <v>#REF!</v>
      </c>
      <c r="D184" s="3" t="e">
        <f>IF(ISNA(#REF!),0,#REF!)</f>
        <v>#REF!</v>
      </c>
      <c r="E184" s="2" t="e">
        <f t="shared" si="4"/>
        <v>#REF!</v>
      </c>
      <c r="F184" s="4" t="e">
        <f t="shared" si="5"/>
        <v>#REF!</v>
      </c>
    </row>
    <row r="185" spans="1:6">
      <c r="A185" s="5" t="e">
        <f>IF(#REF!&lt;&gt;"",#REF!,"")</f>
        <v>#REF!</v>
      </c>
      <c r="B185" s="1" t="e">
        <f>IF(A185&lt;&gt;"",TRUNC((#REF!-start)/7+1),"")</f>
        <v>#REF!</v>
      </c>
      <c r="C185" s="2" t="e">
        <f>IF(date_sort="","",IF(ISNA(#REF!),0,+#REF!*0.62137+#REF!))</f>
        <v>#REF!</v>
      </c>
      <c r="D185" s="3" t="e">
        <f>IF(ISNA(#REF!),0,#REF!)</f>
        <v>#REF!</v>
      </c>
      <c r="E185" s="2" t="e">
        <f t="shared" si="4"/>
        <v>#REF!</v>
      </c>
      <c r="F185" s="4" t="e">
        <f t="shared" si="5"/>
        <v>#REF!</v>
      </c>
    </row>
    <row r="186" spans="1:6">
      <c r="A186" s="5" t="e">
        <f>IF(#REF!&lt;&gt;"",#REF!,"")</f>
        <v>#REF!</v>
      </c>
      <c r="B186" s="1" t="e">
        <f>IF(A186&lt;&gt;"",TRUNC((#REF!-start)/7+1),"")</f>
        <v>#REF!</v>
      </c>
      <c r="C186" s="2" t="e">
        <f>IF(date_sort="","",IF(ISNA(#REF!),0,+#REF!*0.62137+#REF!))</f>
        <v>#REF!</v>
      </c>
      <c r="D186" s="3" t="e">
        <f>IF(ISNA(#REF!),0,#REF!)</f>
        <v>#REF!</v>
      </c>
      <c r="E186" s="2" t="e">
        <f t="shared" si="4"/>
        <v>#REF!</v>
      </c>
      <c r="F186" s="4" t="e">
        <f t="shared" si="5"/>
        <v>#REF!</v>
      </c>
    </row>
    <row r="187" spans="1:6">
      <c r="A187" s="5" t="e">
        <f>IF(#REF!&lt;&gt;"",#REF!,"")</f>
        <v>#REF!</v>
      </c>
      <c r="B187" s="1" t="e">
        <f>IF(A187&lt;&gt;"",TRUNC((#REF!-start)/7+1),"")</f>
        <v>#REF!</v>
      </c>
      <c r="C187" s="2" t="e">
        <f>IF(date_sort="","",IF(ISNA(#REF!),0,+#REF!*0.62137+#REF!))</f>
        <v>#REF!</v>
      </c>
      <c r="D187" s="3" t="e">
        <f>IF(ISNA(#REF!),0,#REF!)</f>
        <v>#REF!</v>
      </c>
      <c r="E187" s="2" t="e">
        <f t="shared" si="4"/>
        <v>#REF!</v>
      </c>
      <c r="F187" s="4" t="e">
        <f t="shared" si="5"/>
        <v>#REF!</v>
      </c>
    </row>
    <row r="188" spans="1:6">
      <c r="A188" s="5" t="e">
        <f>IF(#REF!&lt;&gt;"",#REF!,"")</f>
        <v>#REF!</v>
      </c>
      <c r="B188" s="1" t="e">
        <f>IF(A188&lt;&gt;"",TRUNC((#REF!-start)/7+1),"")</f>
        <v>#REF!</v>
      </c>
      <c r="C188" s="2" t="e">
        <f>IF(date_sort="","",IF(ISNA(#REF!),0,+#REF!*0.62137+#REF!))</f>
        <v>#REF!</v>
      </c>
      <c r="D188" s="3" t="e">
        <f>IF(ISNA(#REF!),0,#REF!)</f>
        <v>#REF!</v>
      </c>
      <c r="E188" s="2" t="e">
        <f t="shared" si="4"/>
        <v>#REF!</v>
      </c>
      <c r="F188" s="4" t="e">
        <f t="shared" si="5"/>
        <v>#REF!</v>
      </c>
    </row>
    <row r="189" spans="1:6">
      <c r="A189" s="5" t="e">
        <f>IF(#REF!&lt;&gt;"",#REF!,"")</f>
        <v>#REF!</v>
      </c>
      <c r="B189" s="1" t="e">
        <f>IF(A189&lt;&gt;"",TRUNC((#REF!-start)/7+1),"")</f>
        <v>#REF!</v>
      </c>
      <c r="C189" s="2" t="e">
        <f>IF(date_sort="","",IF(ISNA(#REF!),0,+#REF!*0.62137+#REF!))</f>
        <v>#REF!</v>
      </c>
      <c r="D189" s="3" t="e">
        <f>IF(ISNA(#REF!),0,#REF!)</f>
        <v>#REF!</v>
      </c>
      <c r="E189" s="2" t="e">
        <f t="shared" si="4"/>
        <v>#REF!</v>
      </c>
      <c r="F189" s="4" t="e">
        <f t="shared" si="5"/>
        <v>#REF!</v>
      </c>
    </row>
    <row r="190" spans="1:6">
      <c r="A190" s="5" t="e">
        <f>IF(#REF!&lt;&gt;"",#REF!,"")</f>
        <v>#REF!</v>
      </c>
      <c r="B190" s="1" t="e">
        <f>IF(A190&lt;&gt;"",TRUNC((#REF!-start)/7+1),"")</f>
        <v>#REF!</v>
      </c>
      <c r="C190" s="2" t="e">
        <f>IF(date_sort="","",IF(ISNA(#REF!),0,+#REF!*0.62137+#REF!))</f>
        <v>#REF!</v>
      </c>
      <c r="D190" s="3" t="e">
        <f>IF(ISNA(#REF!),0,#REF!)</f>
        <v>#REF!</v>
      </c>
      <c r="E190" s="2" t="e">
        <f t="shared" si="4"/>
        <v>#REF!</v>
      </c>
      <c r="F190" s="4" t="e">
        <f t="shared" si="5"/>
        <v>#REF!</v>
      </c>
    </row>
    <row r="191" spans="1:6">
      <c r="A191" s="5" t="e">
        <f>IF(#REF!&lt;&gt;"",#REF!,"")</f>
        <v>#REF!</v>
      </c>
      <c r="B191" s="1" t="e">
        <f>IF(A191&lt;&gt;"",TRUNC((#REF!-start)/7+1),"")</f>
        <v>#REF!</v>
      </c>
      <c r="C191" s="2" t="e">
        <f>IF(date_sort="","",IF(ISNA(#REF!),0,+#REF!*0.62137+#REF!))</f>
        <v>#REF!</v>
      </c>
      <c r="D191" s="3" t="e">
        <f>IF(ISNA(#REF!),0,#REF!)</f>
        <v>#REF!</v>
      </c>
      <c r="E191" s="2" t="e">
        <f t="shared" si="4"/>
        <v>#REF!</v>
      </c>
      <c r="F191" s="4" t="e">
        <f t="shared" si="5"/>
        <v>#REF!</v>
      </c>
    </row>
    <row r="192" spans="1:6">
      <c r="A192" s="5" t="e">
        <f>IF(#REF!&lt;&gt;"",#REF!,"")</f>
        <v>#REF!</v>
      </c>
      <c r="B192" s="1" t="e">
        <f>IF(A192&lt;&gt;"",TRUNC((#REF!-start)/7+1),"")</f>
        <v>#REF!</v>
      </c>
      <c r="C192" s="2" t="e">
        <f>IF(date_sort="","",IF(ISNA(#REF!),0,+#REF!*0.62137+#REF!))</f>
        <v>#REF!</v>
      </c>
      <c r="D192" s="3" t="e">
        <f>IF(ISNA(#REF!),0,#REF!)</f>
        <v>#REF!</v>
      </c>
      <c r="E192" s="2" t="e">
        <f t="shared" si="4"/>
        <v>#REF!</v>
      </c>
      <c r="F192" s="4" t="e">
        <f t="shared" si="5"/>
        <v>#REF!</v>
      </c>
    </row>
    <row r="193" spans="1:6">
      <c r="A193" s="5" t="e">
        <f>IF(#REF!&lt;&gt;"",#REF!,"")</f>
        <v>#REF!</v>
      </c>
      <c r="B193" s="1" t="e">
        <f>IF(A193&lt;&gt;"",TRUNC((#REF!-start)/7+1),"")</f>
        <v>#REF!</v>
      </c>
      <c r="C193" s="2" t="e">
        <f>IF(date_sort="","",IF(ISNA(#REF!),0,+#REF!*0.62137+#REF!))</f>
        <v>#REF!</v>
      </c>
      <c r="D193" s="3" t="e">
        <f>IF(ISNA(#REF!),0,#REF!)</f>
        <v>#REF!</v>
      </c>
      <c r="E193" s="2" t="e">
        <f t="shared" si="4"/>
        <v>#REF!</v>
      </c>
      <c r="F193" s="4" t="e">
        <f t="shared" si="5"/>
        <v>#REF!</v>
      </c>
    </row>
    <row r="194" spans="1:6">
      <c r="A194" s="5" t="e">
        <f>IF(#REF!&lt;&gt;"",#REF!,"")</f>
        <v>#REF!</v>
      </c>
      <c r="B194" s="1" t="e">
        <f>IF(A194&lt;&gt;"",TRUNC((#REF!-start)/7+1),"")</f>
        <v>#REF!</v>
      </c>
      <c r="C194" s="2" t="e">
        <f>IF(date_sort="","",IF(ISNA(#REF!),0,+#REF!*0.62137+#REF!))</f>
        <v>#REF!</v>
      </c>
      <c r="D194" s="3" t="e">
        <f>IF(ISNA(#REF!),0,#REF!)</f>
        <v>#REF!</v>
      </c>
      <c r="E194" s="2" t="e">
        <f t="shared" si="4"/>
        <v>#REF!</v>
      </c>
      <c r="F194" s="4" t="e">
        <f t="shared" si="5"/>
        <v>#REF!</v>
      </c>
    </row>
    <row r="195" spans="1:6">
      <c r="A195" s="5" t="e">
        <f>IF(#REF!&lt;&gt;"",#REF!,"")</f>
        <v>#REF!</v>
      </c>
      <c r="B195" s="1" t="e">
        <f>IF(A195&lt;&gt;"",TRUNC((#REF!-start)/7+1),"")</f>
        <v>#REF!</v>
      </c>
      <c r="C195" s="2" t="e">
        <f>IF(date_sort="","",IF(ISNA(#REF!),0,+#REF!*0.62137+#REF!))</f>
        <v>#REF!</v>
      </c>
      <c r="D195" s="3" t="e">
        <f>IF(ISNA(#REF!),0,#REF!)</f>
        <v>#REF!</v>
      </c>
      <c r="E195" s="2" t="e">
        <f t="shared" si="4"/>
        <v>#REF!</v>
      </c>
      <c r="F195" s="4" t="e">
        <f t="shared" si="5"/>
        <v>#REF!</v>
      </c>
    </row>
    <row r="196" spans="1:6">
      <c r="A196" s="5" t="e">
        <f>IF(#REF!&lt;&gt;"",#REF!,"")</f>
        <v>#REF!</v>
      </c>
      <c r="B196" s="1" t="e">
        <f>IF(A196&lt;&gt;"",TRUNC((#REF!-start)/7+1),"")</f>
        <v>#REF!</v>
      </c>
      <c r="C196" s="2" t="e">
        <f>IF(date_sort="","",IF(ISNA(#REF!),0,+#REF!*0.62137+#REF!))</f>
        <v>#REF!</v>
      </c>
      <c r="D196" s="3" t="e">
        <f>IF(ISNA(#REF!),0,#REF!)</f>
        <v>#REF!</v>
      </c>
      <c r="E196" s="2" t="e">
        <f t="shared" si="4"/>
        <v>#REF!</v>
      </c>
      <c r="F196" s="4" t="e">
        <f t="shared" si="5"/>
        <v>#REF!</v>
      </c>
    </row>
    <row r="197" spans="1:6">
      <c r="A197" s="5" t="e">
        <f>IF(#REF!&lt;&gt;"",#REF!,"")</f>
        <v>#REF!</v>
      </c>
      <c r="B197" s="1" t="e">
        <f>IF(A197&lt;&gt;"",TRUNC((#REF!-start)/7+1),"")</f>
        <v>#REF!</v>
      </c>
      <c r="C197" s="2" t="e">
        <f>IF(date_sort="","",IF(ISNA(#REF!),0,+#REF!*0.62137+#REF!))</f>
        <v>#REF!</v>
      </c>
      <c r="D197" s="3" t="e">
        <f>IF(ISNA(#REF!),0,#REF!)</f>
        <v>#REF!</v>
      </c>
      <c r="E197" s="2" t="e">
        <f t="shared" si="4"/>
        <v>#REF!</v>
      </c>
      <c r="F197" s="4" t="e">
        <f t="shared" si="5"/>
        <v>#REF!</v>
      </c>
    </row>
    <row r="198" spans="1:6">
      <c r="A198" s="5" t="e">
        <f>IF(#REF!&lt;&gt;"",#REF!,"")</f>
        <v>#REF!</v>
      </c>
      <c r="B198" s="1" t="e">
        <f>IF(A198&lt;&gt;"",TRUNC((#REF!-start)/7+1),"")</f>
        <v>#REF!</v>
      </c>
      <c r="C198" s="2" t="e">
        <f>IF(date_sort="","",IF(ISNA(#REF!),0,+#REF!*0.62137+#REF!))</f>
        <v>#REF!</v>
      </c>
      <c r="D198" s="3" t="e">
        <f>IF(ISNA(#REF!),0,#REF!)</f>
        <v>#REF!</v>
      </c>
      <c r="E198" s="2" t="e">
        <f t="shared" si="4"/>
        <v>#REF!</v>
      </c>
      <c r="F198" s="4" t="e">
        <f t="shared" si="5"/>
        <v>#REF!</v>
      </c>
    </row>
    <row r="199" spans="1:6">
      <c r="A199" s="5" t="e">
        <f>IF(#REF!&lt;&gt;"",#REF!,"")</f>
        <v>#REF!</v>
      </c>
      <c r="B199" s="1" t="e">
        <f>IF(A199&lt;&gt;"",TRUNC((#REF!-start)/7+1),"")</f>
        <v>#REF!</v>
      </c>
      <c r="C199" s="2" t="e">
        <f>IF(date_sort="","",IF(ISNA(#REF!),0,+#REF!*0.62137+#REF!))</f>
        <v>#REF!</v>
      </c>
      <c r="D199" s="3" t="e">
        <f>IF(ISNA(#REF!),0,#REF!)</f>
        <v>#REF!</v>
      </c>
      <c r="E199" s="2" t="e">
        <f t="shared" si="4"/>
        <v>#REF!</v>
      </c>
      <c r="F199" s="4" t="e">
        <f t="shared" si="5"/>
        <v>#REF!</v>
      </c>
    </row>
    <row r="200" spans="1:6">
      <c r="A200" s="5" t="e">
        <f>IF(#REF!&lt;&gt;"",#REF!,"")</f>
        <v>#REF!</v>
      </c>
      <c r="B200" s="1" t="e">
        <f>IF(A200&lt;&gt;"",TRUNC((#REF!-start)/7+1),"")</f>
        <v>#REF!</v>
      </c>
      <c r="C200" s="2" t="e">
        <f>IF(date_sort="","",IF(ISNA(#REF!),0,+#REF!*0.62137+#REF!))</f>
        <v>#REF!</v>
      </c>
      <c r="D200" s="3" t="e">
        <f>IF(ISNA(#REF!),0,#REF!)</f>
        <v>#REF!</v>
      </c>
      <c r="E200" s="2" t="e">
        <f t="shared" si="4"/>
        <v>#REF!</v>
      </c>
      <c r="F200" s="4" t="e">
        <f t="shared" si="5"/>
        <v>#REF!</v>
      </c>
    </row>
    <row r="201" spans="1:6">
      <c r="A201" s="5" t="e">
        <f>IF(#REF!&lt;&gt;"",#REF!,"")</f>
        <v>#REF!</v>
      </c>
      <c r="B201" s="1" t="e">
        <f>IF(A201&lt;&gt;"",TRUNC((#REF!-start)/7+1),"")</f>
        <v>#REF!</v>
      </c>
      <c r="C201" s="2" t="e">
        <f>IF(date_sort="","",IF(ISNA(#REF!),0,+#REF!*0.62137+#REF!))</f>
        <v>#REF!</v>
      </c>
      <c r="D201" s="3" t="e">
        <f>IF(ISNA(#REF!),0,#REF!)</f>
        <v>#REF!</v>
      </c>
      <c r="E201" s="2" t="e">
        <f t="shared" si="4"/>
        <v>#REF!</v>
      </c>
      <c r="F201" s="4" t="e">
        <f t="shared" si="5"/>
        <v>#REF!</v>
      </c>
    </row>
    <row r="202" spans="1:6">
      <c r="A202" s="5" t="e">
        <f>IF(#REF!&lt;&gt;"",#REF!,"")</f>
        <v>#REF!</v>
      </c>
      <c r="B202" s="1" t="e">
        <f>IF(A202&lt;&gt;"",TRUNC((#REF!-start)/7+1),"")</f>
        <v>#REF!</v>
      </c>
      <c r="C202" s="2" t="e">
        <f>IF(date_sort="","",IF(ISNA(#REF!),0,+#REF!*0.62137+#REF!))</f>
        <v>#REF!</v>
      </c>
      <c r="D202" s="3" t="e">
        <f>IF(ISNA(#REF!),0,#REF!)</f>
        <v>#REF!</v>
      </c>
      <c r="E202" s="2" t="e">
        <f t="shared" si="4"/>
        <v>#REF!</v>
      </c>
      <c r="F202" s="4" t="e">
        <f t="shared" si="5"/>
        <v>#REF!</v>
      </c>
    </row>
    <row r="203" spans="1:6">
      <c r="A203" s="5" t="e">
        <f>IF(#REF!&lt;&gt;"",#REF!,"")</f>
        <v>#REF!</v>
      </c>
      <c r="B203" s="1" t="e">
        <f>IF(A203&lt;&gt;"",TRUNC((#REF!-start)/7+1),"")</f>
        <v>#REF!</v>
      </c>
      <c r="C203" s="2" t="e">
        <f>IF(date_sort="","",IF(ISNA(#REF!),0,+#REF!*0.62137+#REF!))</f>
        <v>#REF!</v>
      </c>
      <c r="D203" s="3" t="e">
        <f>IF(ISNA(#REF!),0,#REF!)</f>
        <v>#REF!</v>
      </c>
      <c r="E203" s="2" t="e">
        <f t="shared" si="4"/>
        <v>#REF!</v>
      </c>
      <c r="F203" s="4" t="e">
        <f t="shared" si="5"/>
        <v>#REF!</v>
      </c>
    </row>
    <row r="204" spans="1:6">
      <c r="A204" s="5" t="e">
        <f>IF(#REF!&lt;&gt;"",#REF!,"")</f>
        <v>#REF!</v>
      </c>
      <c r="B204" s="1" t="e">
        <f>IF(A204&lt;&gt;"",TRUNC((#REF!-start)/7+1),"")</f>
        <v>#REF!</v>
      </c>
      <c r="C204" s="2" t="e">
        <f>IF(date_sort="","",IF(ISNA(#REF!),0,+#REF!*0.62137+#REF!))</f>
        <v>#REF!</v>
      </c>
      <c r="D204" s="3" t="e">
        <f>IF(ISNA(#REF!),0,#REF!)</f>
        <v>#REF!</v>
      </c>
      <c r="E204" s="2" t="e">
        <f t="shared" si="4"/>
        <v>#REF!</v>
      </c>
      <c r="F204" s="4" t="e">
        <f t="shared" si="5"/>
        <v>#REF!</v>
      </c>
    </row>
    <row r="205" spans="1:6">
      <c r="A205" s="5" t="e">
        <f>IF(#REF!&lt;&gt;"",#REF!,"")</f>
        <v>#REF!</v>
      </c>
      <c r="B205" s="1" t="e">
        <f>IF(A205&lt;&gt;"",TRUNC((#REF!-start)/7+1),"")</f>
        <v>#REF!</v>
      </c>
      <c r="C205" s="2" t="e">
        <f>IF(date_sort="","",IF(ISNA(#REF!),0,+#REF!*0.62137+#REF!))</f>
        <v>#REF!</v>
      </c>
      <c r="D205" s="3" t="e">
        <f>IF(ISNA(#REF!),0,#REF!)</f>
        <v>#REF!</v>
      </c>
      <c r="E205" s="2" t="e">
        <f t="shared" si="4"/>
        <v>#REF!</v>
      </c>
      <c r="F205" s="4" t="e">
        <f t="shared" si="5"/>
        <v>#REF!</v>
      </c>
    </row>
    <row r="206" spans="1:6">
      <c r="A206" s="5" t="e">
        <f>IF(#REF!&lt;&gt;"",#REF!,"")</f>
        <v>#REF!</v>
      </c>
      <c r="B206" s="1" t="e">
        <f>IF(A206&lt;&gt;"",TRUNC((#REF!-start)/7+1),"")</f>
        <v>#REF!</v>
      </c>
      <c r="C206" s="2" t="e">
        <f>IF(date_sort="","",IF(ISNA(#REF!),0,+#REF!*0.62137+#REF!))</f>
        <v>#REF!</v>
      </c>
      <c r="D206" s="3" t="e">
        <f>IF(ISNA(#REF!),0,#REF!)</f>
        <v>#REF!</v>
      </c>
      <c r="E206" s="2" t="e">
        <f t="shared" si="4"/>
        <v>#REF!</v>
      </c>
      <c r="F206" s="4" t="e">
        <f t="shared" si="5"/>
        <v>#REF!</v>
      </c>
    </row>
    <row r="207" spans="1:6">
      <c r="A207" s="5" t="e">
        <f>IF(#REF!&lt;&gt;"",#REF!,"")</f>
        <v>#REF!</v>
      </c>
      <c r="B207" s="1" t="e">
        <f>IF(A207&lt;&gt;"",TRUNC((#REF!-start)/7+1),"")</f>
        <v>#REF!</v>
      </c>
      <c r="C207" s="2" t="e">
        <f>IF(date_sort="","",IF(ISNA(#REF!),0,+#REF!*0.62137+#REF!))</f>
        <v>#REF!</v>
      </c>
      <c r="D207" s="3" t="e">
        <f>IF(ISNA(#REF!),0,#REF!)</f>
        <v>#REF!</v>
      </c>
      <c r="E207" s="2" t="e">
        <f t="shared" ref="E207:E270" si="6">IF(B207=B206,IF(E206+C207&lt;=26.2,E206+C207,26.2),IF(C207&gt;=26.2,26.2,C207))</f>
        <v>#REF!</v>
      </c>
      <c r="F207" s="4" t="e">
        <f t="shared" ref="F207:F270" si="7">IF(B207=B206,IF(E207&lt;26.2,F206+(C207*D207),F206+((26.2-E206)*D207)),C207*D207)</f>
        <v>#REF!</v>
      </c>
    </row>
    <row r="208" spans="1:6">
      <c r="A208" s="5" t="e">
        <f>IF(#REF!&lt;&gt;"",#REF!,"")</f>
        <v>#REF!</v>
      </c>
      <c r="B208" s="1" t="e">
        <f>IF(A208&lt;&gt;"",TRUNC((#REF!-start)/7+1),"")</f>
        <v>#REF!</v>
      </c>
      <c r="C208" s="2" t="e">
        <f>IF(date_sort="","",IF(ISNA(#REF!),0,+#REF!*0.62137+#REF!))</f>
        <v>#REF!</v>
      </c>
      <c r="D208" s="3" t="e">
        <f>IF(ISNA(#REF!),0,#REF!)</f>
        <v>#REF!</v>
      </c>
      <c r="E208" s="2" t="e">
        <f t="shared" si="6"/>
        <v>#REF!</v>
      </c>
      <c r="F208" s="4" t="e">
        <f t="shared" si="7"/>
        <v>#REF!</v>
      </c>
    </row>
    <row r="209" spans="1:6">
      <c r="A209" s="5" t="e">
        <f>IF(#REF!&lt;&gt;"",#REF!,"")</f>
        <v>#REF!</v>
      </c>
      <c r="B209" s="1" t="e">
        <f>IF(A209&lt;&gt;"",TRUNC((#REF!-start)/7+1),"")</f>
        <v>#REF!</v>
      </c>
      <c r="C209" s="2" t="e">
        <f>IF(date_sort="","",IF(ISNA(#REF!),0,+#REF!*0.62137+#REF!))</f>
        <v>#REF!</v>
      </c>
      <c r="D209" s="3" t="e">
        <f>IF(ISNA(#REF!),0,#REF!)</f>
        <v>#REF!</v>
      </c>
      <c r="E209" s="2" t="e">
        <f t="shared" si="6"/>
        <v>#REF!</v>
      </c>
      <c r="F209" s="4" t="e">
        <f t="shared" si="7"/>
        <v>#REF!</v>
      </c>
    </row>
    <row r="210" spans="1:6">
      <c r="A210" s="5" t="e">
        <f>IF(#REF!&lt;&gt;"",#REF!,"")</f>
        <v>#REF!</v>
      </c>
      <c r="B210" s="1" t="e">
        <f>IF(A210&lt;&gt;"",TRUNC((#REF!-start)/7+1),"")</f>
        <v>#REF!</v>
      </c>
      <c r="C210" s="2" t="e">
        <f>IF(date_sort="","",IF(ISNA(#REF!),0,+#REF!*0.62137+#REF!))</f>
        <v>#REF!</v>
      </c>
      <c r="D210" s="3" t="e">
        <f>IF(ISNA(#REF!),0,#REF!)</f>
        <v>#REF!</v>
      </c>
      <c r="E210" s="2" t="e">
        <f t="shared" si="6"/>
        <v>#REF!</v>
      </c>
      <c r="F210" s="4" t="e">
        <f t="shared" si="7"/>
        <v>#REF!</v>
      </c>
    </row>
    <row r="211" spans="1:6">
      <c r="A211" s="5" t="e">
        <f>IF(#REF!&lt;&gt;"",#REF!,"")</f>
        <v>#REF!</v>
      </c>
      <c r="B211" s="1" t="e">
        <f>IF(A211&lt;&gt;"",TRUNC((#REF!-start)/7+1),"")</f>
        <v>#REF!</v>
      </c>
      <c r="C211" s="2" t="e">
        <f>IF(date_sort="","",IF(ISNA(#REF!),0,+#REF!*0.62137+#REF!))</f>
        <v>#REF!</v>
      </c>
      <c r="D211" s="3" t="e">
        <f>IF(ISNA(#REF!),0,#REF!)</f>
        <v>#REF!</v>
      </c>
      <c r="E211" s="2" t="e">
        <f t="shared" si="6"/>
        <v>#REF!</v>
      </c>
      <c r="F211" s="4" t="e">
        <f t="shared" si="7"/>
        <v>#REF!</v>
      </c>
    </row>
    <row r="212" spans="1:6">
      <c r="A212" s="5" t="e">
        <f>IF(#REF!&lt;&gt;"",#REF!,"")</f>
        <v>#REF!</v>
      </c>
      <c r="B212" s="1" t="e">
        <f>IF(A212&lt;&gt;"",TRUNC((#REF!-start)/7+1),"")</f>
        <v>#REF!</v>
      </c>
      <c r="C212" s="2" t="e">
        <f>IF(date_sort="","",IF(ISNA(#REF!),0,+#REF!*0.62137+#REF!))</f>
        <v>#REF!</v>
      </c>
      <c r="D212" s="3" t="e">
        <f>IF(ISNA(#REF!),0,#REF!)</f>
        <v>#REF!</v>
      </c>
      <c r="E212" s="2" t="e">
        <f t="shared" si="6"/>
        <v>#REF!</v>
      </c>
      <c r="F212" s="4" t="e">
        <f t="shared" si="7"/>
        <v>#REF!</v>
      </c>
    </row>
    <row r="213" spans="1:6">
      <c r="A213" s="5" t="e">
        <f>IF(#REF!&lt;&gt;"",#REF!,"")</f>
        <v>#REF!</v>
      </c>
      <c r="B213" s="1" t="e">
        <f>IF(A213&lt;&gt;"",TRUNC((#REF!-start)/7+1),"")</f>
        <v>#REF!</v>
      </c>
      <c r="C213" s="2" t="e">
        <f>IF(date_sort="","",IF(ISNA(#REF!),0,+#REF!*0.62137+#REF!))</f>
        <v>#REF!</v>
      </c>
      <c r="D213" s="3" t="e">
        <f>IF(ISNA(#REF!),0,#REF!)</f>
        <v>#REF!</v>
      </c>
      <c r="E213" s="2" t="e">
        <f t="shared" si="6"/>
        <v>#REF!</v>
      </c>
      <c r="F213" s="4" t="e">
        <f t="shared" si="7"/>
        <v>#REF!</v>
      </c>
    </row>
    <row r="214" spans="1:6">
      <c r="A214" s="5" t="e">
        <f>IF(#REF!&lt;&gt;"",#REF!,"")</f>
        <v>#REF!</v>
      </c>
      <c r="B214" s="1" t="e">
        <f>IF(A214&lt;&gt;"",TRUNC((#REF!-start)/7+1),"")</f>
        <v>#REF!</v>
      </c>
      <c r="C214" s="2" t="e">
        <f>IF(date_sort="","",IF(ISNA(#REF!),0,+#REF!*0.62137+#REF!))</f>
        <v>#REF!</v>
      </c>
      <c r="D214" s="3" t="e">
        <f>IF(ISNA(#REF!),0,#REF!)</f>
        <v>#REF!</v>
      </c>
      <c r="E214" s="2" t="e">
        <f t="shared" si="6"/>
        <v>#REF!</v>
      </c>
      <c r="F214" s="4" t="e">
        <f t="shared" si="7"/>
        <v>#REF!</v>
      </c>
    </row>
    <row r="215" spans="1:6">
      <c r="A215" s="5" t="e">
        <f>IF(#REF!&lt;&gt;"",#REF!,"")</f>
        <v>#REF!</v>
      </c>
      <c r="B215" s="1" t="e">
        <f>IF(A215&lt;&gt;"",TRUNC((#REF!-start)/7+1),"")</f>
        <v>#REF!</v>
      </c>
      <c r="C215" s="2" t="e">
        <f>IF(date_sort="","",IF(ISNA(#REF!),0,+#REF!*0.62137+#REF!))</f>
        <v>#REF!</v>
      </c>
      <c r="D215" s="3" t="e">
        <f>IF(ISNA(#REF!),0,#REF!)</f>
        <v>#REF!</v>
      </c>
      <c r="E215" s="2" t="e">
        <f t="shared" si="6"/>
        <v>#REF!</v>
      </c>
      <c r="F215" s="4" t="e">
        <f t="shared" si="7"/>
        <v>#REF!</v>
      </c>
    </row>
    <row r="216" spans="1:6">
      <c r="A216" s="5" t="e">
        <f>IF(#REF!&lt;&gt;"",#REF!,"")</f>
        <v>#REF!</v>
      </c>
      <c r="B216" s="1" t="e">
        <f>IF(A216&lt;&gt;"",TRUNC((#REF!-start)/7+1),"")</f>
        <v>#REF!</v>
      </c>
      <c r="C216" s="2" t="e">
        <f>IF(date_sort="","",IF(ISNA(#REF!),0,+#REF!*0.62137+#REF!))</f>
        <v>#REF!</v>
      </c>
      <c r="D216" s="3" t="e">
        <f>IF(ISNA(#REF!),0,#REF!)</f>
        <v>#REF!</v>
      </c>
      <c r="E216" s="2" t="e">
        <f t="shared" si="6"/>
        <v>#REF!</v>
      </c>
      <c r="F216" s="4" t="e">
        <f t="shared" si="7"/>
        <v>#REF!</v>
      </c>
    </row>
    <row r="217" spans="1:6">
      <c r="A217" s="5" t="e">
        <f>IF(#REF!&lt;&gt;"",#REF!,"")</f>
        <v>#REF!</v>
      </c>
      <c r="B217" s="1" t="e">
        <f>IF(A217&lt;&gt;"",TRUNC((#REF!-start)/7+1),"")</f>
        <v>#REF!</v>
      </c>
      <c r="C217" s="2" t="e">
        <f>IF(date_sort="","",IF(ISNA(#REF!),0,+#REF!*0.62137+#REF!))</f>
        <v>#REF!</v>
      </c>
      <c r="D217" s="3" t="e">
        <f>IF(ISNA(#REF!),0,#REF!)</f>
        <v>#REF!</v>
      </c>
      <c r="E217" s="2" t="e">
        <f t="shared" si="6"/>
        <v>#REF!</v>
      </c>
      <c r="F217" s="4" t="e">
        <f t="shared" si="7"/>
        <v>#REF!</v>
      </c>
    </row>
    <row r="218" spans="1:6">
      <c r="A218" s="5" t="e">
        <f>IF(#REF!&lt;&gt;"",#REF!,"")</f>
        <v>#REF!</v>
      </c>
      <c r="B218" s="1" t="e">
        <f>IF(A218&lt;&gt;"",TRUNC((#REF!-start)/7+1),"")</f>
        <v>#REF!</v>
      </c>
      <c r="C218" s="2" t="e">
        <f>IF(date_sort="","",IF(ISNA(#REF!),0,+#REF!*0.62137+#REF!))</f>
        <v>#REF!</v>
      </c>
      <c r="D218" s="3" t="e">
        <f>IF(ISNA(#REF!),0,#REF!)</f>
        <v>#REF!</v>
      </c>
      <c r="E218" s="2" t="e">
        <f t="shared" si="6"/>
        <v>#REF!</v>
      </c>
      <c r="F218" s="4" t="e">
        <f t="shared" si="7"/>
        <v>#REF!</v>
      </c>
    </row>
    <row r="219" spans="1:6">
      <c r="A219" s="5" t="e">
        <f>IF(#REF!&lt;&gt;"",#REF!,"")</f>
        <v>#REF!</v>
      </c>
      <c r="B219" s="1" t="e">
        <f>IF(A219&lt;&gt;"",TRUNC((#REF!-start)/7+1),"")</f>
        <v>#REF!</v>
      </c>
      <c r="C219" s="2" t="e">
        <f>IF(date_sort="","",IF(ISNA(#REF!),0,+#REF!*0.62137+#REF!))</f>
        <v>#REF!</v>
      </c>
      <c r="D219" s="3" t="e">
        <f>IF(ISNA(#REF!),0,#REF!)</f>
        <v>#REF!</v>
      </c>
      <c r="E219" s="2" t="e">
        <f t="shared" si="6"/>
        <v>#REF!</v>
      </c>
      <c r="F219" s="4" t="e">
        <f t="shared" si="7"/>
        <v>#REF!</v>
      </c>
    </row>
    <row r="220" spans="1:6">
      <c r="A220" s="5" t="e">
        <f>IF(#REF!&lt;&gt;"",#REF!,"")</f>
        <v>#REF!</v>
      </c>
      <c r="B220" s="1" t="e">
        <f>IF(A220&lt;&gt;"",TRUNC((#REF!-start)/7+1),"")</f>
        <v>#REF!</v>
      </c>
      <c r="C220" s="2" t="e">
        <f>IF(date_sort="","",IF(ISNA(#REF!),0,+#REF!*0.62137+#REF!))</f>
        <v>#REF!</v>
      </c>
      <c r="D220" s="3" t="e">
        <f>IF(ISNA(#REF!),0,#REF!)</f>
        <v>#REF!</v>
      </c>
      <c r="E220" s="2" t="e">
        <f t="shared" si="6"/>
        <v>#REF!</v>
      </c>
      <c r="F220" s="4" t="e">
        <f t="shared" si="7"/>
        <v>#REF!</v>
      </c>
    </row>
    <row r="221" spans="1:6">
      <c r="A221" s="5" t="e">
        <f>IF(#REF!&lt;&gt;"",#REF!,"")</f>
        <v>#REF!</v>
      </c>
      <c r="B221" s="1" t="e">
        <f>IF(A221&lt;&gt;"",TRUNC((#REF!-start)/7+1),"")</f>
        <v>#REF!</v>
      </c>
      <c r="C221" s="2" t="e">
        <f>IF(date_sort="","",IF(ISNA(#REF!),0,+#REF!*0.62137+#REF!))</f>
        <v>#REF!</v>
      </c>
      <c r="D221" s="3" t="e">
        <f>IF(ISNA(#REF!),0,#REF!)</f>
        <v>#REF!</v>
      </c>
      <c r="E221" s="2" t="e">
        <f t="shared" si="6"/>
        <v>#REF!</v>
      </c>
      <c r="F221" s="4" t="e">
        <f t="shared" si="7"/>
        <v>#REF!</v>
      </c>
    </row>
    <row r="222" spans="1:6">
      <c r="A222" s="5" t="e">
        <f>IF(#REF!&lt;&gt;"",#REF!,"")</f>
        <v>#REF!</v>
      </c>
      <c r="B222" s="1" t="e">
        <f>IF(A222&lt;&gt;"",TRUNC((#REF!-start)/7+1),"")</f>
        <v>#REF!</v>
      </c>
      <c r="C222" s="2" t="e">
        <f>IF(date_sort="","",IF(ISNA(#REF!),0,+#REF!*0.62137+#REF!))</f>
        <v>#REF!</v>
      </c>
      <c r="D222" s="3" t="e">
        <f>IF(ISNA(#REF!),0,#REF!)</f>
        <v>#REF!</v>
      </c>
      <c r="E222" s="2" t="e">
        <f t="shared" si="6"/>
        <v>#REF!</v>
      </c>
      <c r="F222" s="4" t="e">
        <f t="shared" si="7"/>
        <v>#REF!</v>
      </c>
    </row>
    <row r="223" spans="1:6">
      <c r="A223" s="5" t="e">
        <f>IF(#REF!&lt;&gt;"",#REF!,"")</f>
        <v>#REF!</v>
      </c>
      <c r="B223" s="1" t="e">
        <f>IF(A223&lt;&gt;"",TRUNC((#REF!-start)/7+1),"")</f>
        <v>#REF!</v>
      </c>
      <c r="C223" s="2" t="e">
        <f>IF(date_sort="","",IF(ISNA(#REF!),0,+#REF!*0.62137+#REF!))</f>
        <v>#REF!</v>
      </c>
      <c r="D223" s="3" t="e">
        <f>IF(ISNA(#REF!),0,#REF!)</f>
        <v>#REF!</v>
      </c>
      <c r="E223" s="2" t="e">
        <f t="shared" si="6"/>
        <v>#REF!</v>
      </c>
      <c r="F223" s="4" t="e">
        <f t="shared" si="7"/>
        <v>#REF!</v>
      </c>
    </row>
    <row r="224" spans="1:6">
      <c r="A224" s="5" t="e">
        <f>IF(#REF!&lt;&gt;"",#REF!,"")</f>
        <v>#REF!</v>
      </c>
      <c r="B224" s="1" t="e">
        <f>IF(A224&lt;&gt;"",TRUNC((#REF!-start)/7+1),"")</f>
        <v>#REF!</v>
      </c>
      <c r="C224" s="2" t="e">
        <f>IF(date_sort="","",IF(ISNA(#REF!),0,+#REF!*0.62137+#REF!))</f>
        <v>#REF!</v>
      </c>
      <c r="D224" s="3" t="e">
        <f>IF(ISNA(#REF!),0,#REF!)</f>
        <v>#REF!</v>
      </c>
      <c r="E224" s="2" t="e">
        <f t="shared" si="6"/>
        <v>#REF!</v>
      </c>
      <c r="F224" s="4" t="e">
        <f t="shared" si="7"/>
        <v>#REF!</v>
      </c>
    </row>
    <row r="225" spans="1:6">
      <c r="A225" s="5" t="e">
        <f>IF(#REF!&lt;&gt;"",#REF!,"")</f>
        <v>#REF!</v>
      </c>
      <c r="B225" s="1" t="e">
        <f>IF(A225&lt;&gt;"",TRUNC((#REF!-start)/7+1),"")</f>
        <v>#REF!</v>
      </c>
      <c r="C225" s="2" t="e">
        <f>IF(date_sort="","",IF(ISNA(#REF!),0,+#REF!*0.62137+#REF!))</f>
        <v>#REF!</v>
      </c>
      <c r="D225" s="3" t="e">
        <f>IF(ISNA(#REF!),0,#REF!)</f>
        <v>#REF!</v>
      </c>
      <c r="E225" s="2" t="e">
        <f t="shared" si="6"/>
        <v>#REF!</v>
      </c>
      <c r="F225" s="4" t="e">
        <f t="shared" si="7"/>
        <v>#REF!</v>
      </c>
    </row>
    <row r="226" spans="1:6">
      <c r="A226" s="5" t="e">
        <f>IF(#REF!&lt;&gt;"",#REF!,"")</f>
        <v>#REF!</v>
      </c>
      <c r="B226" s="1" t="e">
        <f>IF(A226&lt;&gt;"",TRUNC((#REF!-start)/7+1),"")</f>
        <v>#REF!</v>
      </c>
      <c r="C226" s="2" t="e">
        <f>IF(date_sort="","",IF(ISNA(#REF!),0,+#REF!*0.62137+#REF!))</f>
        <v>#REF!</v>
      </c>
      <c r="D226" s="3" t="e">
        <f>IF(ISNA(#REF!),0,#REF!)</f>
        <v>#REF!</v>
      </c>
      <c r="E226" s="2" t="e">
        <f t="shared" si="6"/>
        <v>#REF!</v>
      </c>
      <c r="F226" s="4" t="e">
        <f t="shared" si="7"/>
        <v>#REF!</v>
      </c>
    </row>
    <row r="227" spans="1:6">
      <c r="A227" s="5" t="e">
        <f>IF(#REF!&lt;&gt;"",#REF!,"")</f>
        <v>#REF!</v>
      </c>
      <c r="B227" s="1" t="e">
        <f>IF(A227&lt;&gt;"",TRUNC((#REF!-start)/7+1),"")</f>
        <v>#REF!</v>
      </c>
      <c r="C227" s="2" t="e">
        <f>IF(date_sort="","",IF(ISNA(#REF!),0,+#REF!*0.62137+#REF!))</f>
        <v>#REF!</v>
      </c>
      <c r="D227" s="3" t="e">
        <f>IF(ISNA(#REF!),0,#REF!)</f>
        <v>#REF!</v>
      </c>
      <c r="E227" s="2" t="e">
        <f t="shared" si="6"/>
        <v>#REF!</v>
      </c>
      <c r="F227" s="4" t="e">
        <f t="shared" si="7"/>
        <v>#REF!</v>
      </c>
    </row>
    <row r="228" spans="1:6">
      <c r="A228" s="5" t="e">
        <f>IF(#REF!&lt;&gt;"",#REF!,"")</f>
        <v>#REF!</v>
      </c>
      <c r="B228" s="1" t="e">
        <f>IF(A228&lt;&gt;"",TRUNC((#REF!-start)/7+1),"")</f>
        <v>#REF!</v>
      </c>
      <c r="C228" s="2" t="e">
        <f>IF(date_sort="","",IF(ISNA(#REF!),0,+#REF!*0.62137+#REF!))</f>
        <v>#REF!</v>
      </c>
      <c r="D228" s="3" t="e">
        <f>IF(ISNA(#REF!),0,#REF!)</f>
        <v>#REF!</v>
      </c>
      <c r="E228" s="2" t="e">
        <f t="shared" si="6"/>
        <v>#REF!</v>
      </c>
      <c r="F228" s="4" t="e">
        <f t="shared" si="7"/>
        <v>#REF!</v>
      </c>
    </row>
    <row r="229" spans="1:6">
      <c r="A229" s="5" t="e">
        <f>IF(#REF!&lt;&gt;"",#REF!,"")</f>
        <v>#REF!</v>
      </c>
      <c r="B229" s="1" t="e">
        <f>IF(A229&lt;&gt;"",TRUNC((#REF!-start)/7+1),"")</f>
        <v>#REF!</v>
      </c>
      <c r="C229" s="2" t="e">
        <f>IF(date_sort="","",IF(ISNA(#REF!),0,+#REF!*0.62137+#REF!))</f>
        <v>#REF!</v>
      </c>
      <c r="D229" s="3" t="e">
        <f>IF(ISNA(#REF!),0,#REF!)</f>
        <v>#REF!</v>
      </c>
      <c r="E229" s="2" t="e">
        <f t="shared" si="6"/>
        <v>#REF!</v>
      </c>
      <c r="F229" s="4" t="e">
        <f t="shared" si="7"/>
        <v>#REF!</v>
      </c>
    </row>
    <row r="230" spans="1:6">
      <c r="A230" s="5" t="e">
        <f>IF(#REF!&lt;&gt;"",#REF!,"")</f>
        <v>#REF!</v>
      </c>
      <c r="B230" s="1" t="e">
        <f>IF(A230&lt;&gt;"",TRUNC((#REF!-start)/7+1),"")</f>
        <v>#REF!</v>
      </c>
      <c r="C230" s="2" t="e">
        <f>IF(date_sort="","",IF(ISNA(#REF!),0,+#REF!*0.62137+#REF!))</f>
        <v>#REF!</v>
      </c>
      <c r="D230" s="3" t="e">
        <f>IF(ISNA(#REF!),0,#REF!)</f>
        <v>#REF!</v>
      </c>
      <c r="E230" s="2" t="e">
        <f t="shared" si="6"/>
        <v>#REF!</v>
      </c>
      <c r="F230" s="4" t="e">
        <f t="shared" si="7"/>
        <v>#REF!</v>
      </c>
    </row>
    <row r="231" spans="1:6">
      <c r="A231" s="5" t="e">
        <f>IF(#REF!&lt;&gt;"",#REF!,"")</f>
        <v>#REF!</v>
      </c>
      <c r="B231" s="1" t="e">
        <f>IF(A231&lt;&gt;"",TRUNC((#REF!-start)/7+1),"")</f>
        <v>#REF!</v>
      </c>
      <c r="C231" s="2" t="e">
        <f>IF(date_sort="","",IF(ISNA(#REF!),0,+#REF!*0.62137+#REF!))</f>
        <v>#REF!</v>
      </c>
      <c r="D231" s="3" t="e">
        <f>IF(ISNA(#REF!),0,#REF!)</f>
        <v>#REF!</v>
      </c>
      <c r="E231" s="2" t="e">
        <f t="shared" si="6"/>
        <v>#REF!</v>
      </c>
      <c r="F231" s="4" t="e">
        <f t="shared" si="7"/>
        <v>#REF!</v>
      </c>
    </row>
    <row r="232" spans="1:6">
      <c r="A232" s="5" t="e">
        <f>IF(#REF!&lt;&gt;"",#REF!,"")</f>
        <v>#REF!</v>
      </c>
      <c r="B232" s="1" t="e">
        <f>IF(A232&lt;&gt;"",TRUNC((#REF!-start)/7+1),"")</f>
        <v>#REF!</v>
      </c>
      <c r="C232" s="2" t="e">
        <f>IF(date_sort="","",IF(ISNA(#REF!),0,+#REF!*0.62137+#REF!))</f>
        <v>#REF!</v>
      </c>
      <c r="D232" s="3" t="e">
        <f>IF(ISNA(#REF!),0,#REF!)</f>
        <v>#REF!</v>
      </c>
      <c r="E232" s="2" t="e">
        <f t="shared" si="6"/>
        <v>#REF!</v>
      </c>
      <c r="F232" s="4" t="e">
        <f t="shared" si="7"/>
        <v>#REF!</v>
      </c>
    </row>
    <row r="233" spans="1:6">
      <c r="A233" s="5" t="e">
        <f>IF(#REF!&lt;&gt;"",#REF!,"")</f>
        <v>#REF!</v>
      </c>
      <c r="B233" s="1" t="e">
        <f>IF(A233&lt;&gt;"",TRUNC((#REF!-start)/7+1),"")</f>
        <v>#REF!</v>
      </c>
      <c r="C233" s="2" t="e">
        <f>IF(date_sort="","",IF(ISNA(#REF!),0,+#REF!*0.62137+#REF!))</f>
        <v>#REF!</v>
      </c>
      <c r="D233" s="3" t="e">
        <f>IF(ISNA(#REF!),0,#REF!)</f>
        <v>#REF!</v>
      </c>
      <c r="E233" s="2" t="e">
        <f t="shared" si="6"/>
        <v>#REF!</v>
      </c>
      <c r="F233" s="4" t="e">
        <f t="shared" si="7"/>
        <v>#REF!</v>
      </c>
    </row>
    <row r="234" spans="1:6">
      <c r="A234" s="5" t="e">
        <f>IF(#REF!&lt;&gt;"",#REF!,"")</f>
        <v>#REF!</v>
      </c>
      <c r="B234" s="1" t="e">
        <f>IF(A234&lt;&gt;"",TRUNC((#REF!-start)/7+1),"")</f>
        <v>#REF!</v>
      </c>
      <c r="C234" s="2" t="e">
        <f>IF(date_sort="","",IF(ISNA(#REF!),0,+#REF!*0.62137+#REF!))</f>
        <v>#REF!</v>
      </c>
      <c r="D234" s="3" t="e">
        <f>IF(ISNA(#REF!),0,#REF!)</f>
        <v>#REF!</v>
      </c>
      <c r="E234" s="2" t="e">
        <f t="shared" si="6"/>
        <v>#REF!</v>
      </c>
      <c r="F234" s="4" t="e">
        <f t="shared" si="7"/>
        <v>#REF!</v>
      </c>
    </row>
    <row r="235" spans="1:6">
      <c r="A235" s="5" t="e">
        <f>IF(#REF!&lt;&gt;"",#REF!,"")</f>
        <v>#REF!</v>
      </c>
      <c r="B235" s="1" t="e">
        <f>IF(A235&lt;&gt;"",TRUNC((#REF!-start)/7+1),"")</f>
        <v>#REF!</v>
      </c>
      <c r="C235" s="2" t="e">
        <f>IF(date_sort="","",IF(ISNA(#REF!),0,+#REF!*0.62137+#REF!))</f>
        <v>#REF!</v>
      </c>
      <c r="D235" s="3" t="e">
        <f>IF(ISNA(#REF!),0,#REF!)</f>
        <v>#REF!</v>
      </c>
      <c r="E235" s="2" t="e">
        <f t="shared" si="6"/>
        <v>#REF!</v>
      </c>
      <c r="F235" s="4" t="e">
        <f t="shared" si="7"/>
        <v>#REF!</v>
      </c>
    </row>
    <row r="236" spans="1:6">
      <c r="A236" s="5" t="e">
        <f>IF(#REF!&lt;&gt;"",#REF!,"")</f>
        <v>#REF!</v>
      </c>
      <c r="B236" s="1" t="e">
        <f>IF(A236&lt;&gt;"",TRUNC((#REF!-start)/7+1),"")</f>
        <v>#REF!</v>
      </c>
      <c r="C236" s="2" t="e">
        <f>IF(date_sort="","",IF(ISNA(#REF!),0,+#REF!*0.62137+#REF!))</f>
        <v>#REF!</v>
      </c>
      <c r="D236" s="3" t="e">
        <f>IF(ISNA(#REF!),0,#REF!)</f>
        <v>#REF!</v>
      </c>
      <c r="E236" s="2" t="e">
        <f t="shared" si="6"/>
        <v>#REF!</v>
      </c>
      <c r="F236" s="4" t="e">
        <f t="shared" si="7"/>
        <v>#REF!</v>
      </c>
    </row>
    <row r="237" spans="1:6">
      <c r="A237" s="5" t="e">
        <f>IF(#REF!&lt;&gt;"",#REF!,"")</f>
        <v>#REF!</v>
      </c>
      <c r="B237" s="1" t="e">
        <f>IF(A237&lt;&gt;"",TRUNC((#REF!-start)/7+1),"")</f>
        <v>#REF!</v>
      </c>
      <c r="C237" s="2" t="e">
        <f>IF(date_sort="","",IF(ISNA(#REF!),0,+#REF!*0.62137+#REF!))</f>
        <v>#REF!</v>
      </c>
      <c r="D237" s="3" t="e">
        <f>IF(ISNA(#REF!),0,#REF!)</f>
        <v>#REF!</v>
      </c>
      <c r="E237" s="2" t="e">
        <f t="shared" si="6"/>
        <v>#REF!</v>
      </c>
      <c r="F237" s="4" t="e">
        <f t="shared" si="7"/>
        <v>#REF!</v>
      </c>
    </row>
    <row r="238" spans="1:6">
      <c r="A238" s="5" t="e">
        <f>IF(#REF!&lt;&gt;"",#REF!,"")</f>
        <v>#REF!</v>
      </c>
      <c r="B238" s="1" t="e">
        <f>IF(A238&lt;&gt;"",TRUNC((#REF!-start)/7+1),"")</f>
        <v>#REF!</v>
      </c>
      <c r="C238" s="2" t="e">
        <f>IF(date_sort="","",IF(ISNA(#REF!),0,+#REF!*0.62137+#REF!))</f>
        <v>#REF!</v>
      </c>
      <c r="D238" s="3" t="e">
        <f>IF(ISNA(#REF!),0,#REF!)</f>
        <v>#REF!</v>
      </c>
      <c r="E238" s="2" t="e">
        <f t="shared" si="6"/>
        <v>#REF!</v>
      </c>
      <c r="F238" s="4" t="e">
        <f t="shared" si="7"/>
        <v>#REF!</v>
      </c>
    </row>
    <row r="239" spans="1:6">
      <c r="A239" s="5" t="e">
        <f>IF(#REF!&lt;&gt;"",#REF!,"")</f>
        <v>#REF!</v>
      </c>
      <c r="B239" s="1" t="e">
        <f>IF(A239&lt;&gt;"",TRUNC((#REF!-start)/7+1),"")</f>
        <v>#REF!</v>
      </c>
      <c r="C239" s="2" t="e">
        <f>IF(date_sort="","",IF(ISNA(#REF!),0,+#REF!*0.62137+#REF!))</f>
        <v>#REF!</v>
      </c>
      <c r="D239" s="3" t="e">
        <f>IF(ISNA(#REF!),0,#REF!)</f>
        <v>#REF!</v>
      </c>
      <c r="E239" s="2" t="e">
        <f t="shared" si="6"/>
        <v>#REF!</v>
      </c>
      <c r="F239" s="4" t="e">
        <f t="shared" si="7"/>
        <v>#REF!</v>
      </c>
    </row>
    <row r="240" spans="1:6">
      <c r="A240" s="5" t="e">
        <f>IF(#REF!&lt;&gt;"",#REF!,"")</f>
        <v>#REF!</v>
      </c>
      <c r="B240" s="1" t="e">
        <f>IF(A240&lt;&gt;"",TRUNC((#REF!-start)/7+1),"")</f>
        <v>#REF!</v>
      </c>
      <c r="C240" s="2" t="e">
        <f>IF(date_sort="","",IF(ISNA(#REF!),0,+#REF!*0.62137+#REF!))</f>
        <v>#REF!</v>
      </c>
      <c r="D240" s="3" t="e">
        <f>IF(ISNA(#REF!),0,#REF!)</f>
        <v>#REF!</v>
      </c>
      <c r="E240" s="2" t="e">
        <f t="shared" si="6"/>
        <v>#REF!</v>
      </c>
      <c r="F240" s="4" t="e">
        <f t="shared" si="7"/>
        <v>#REF!</v>
      </c>
    </row>
    <row r="241" spans="1:6">
      <c r="A241" s="5" t="e">
        <f>IF(#REF!&lt;&gt;"",#REF!,"")</f>
        <v>#REF!</v>
      </c>
      <c r="B241" s="1" t="e">
        <f>IF(A241&lt;&gt;"",TRUNC((#REF!-start)/7+1),"")</f>
        <v>#REF!</v>
      </c>
      <c r="C241" s="2" t="e">
        <f>IF(date_sort="","",IF(ISNA(#REF!),0,+#REF!*0.62137+#REF!))</f>
        <v>#REF!</v>
      </c>
      <c r="D241" s="3" t="e">
        <f>IF(ISNA(#REF!),0,#REF!)</f>
        <v>#REF!</v>
      </c>
      <c r="E241" s="2" t="e">
        <f t="shared" si="6"/>
        <v>#REF!</v>
      </c>
      <c r="F241" s="4" t="e">
        <f t="shared" si="7"/>
        <v>#REF!</v>
      </c>
    </row>
    <row r="242" spans="1:6">
      <c r="A242" s="5" t="e">
        <f>IF(#REF!&lt;&gt;"",#REF!,"")</f>
        <v>#REF!</v>
      </c>
      <c r="B242" s="1" t="e">
        <f>IF(A242&lt;&gt;"",TRUNC((#REF!-start)/7+1),"")</f>
        <v>#REF!</v>
      </c>
      <c r="C242" s="2" t="e">
        <f>IF(date_sort="","",IF(ISNA(#REF!),0,+#REF!*0.62137+#REF!))</f>
        <v>#REF!</v>
      </c>
      <c r="D242" s="3" t="e">
        <f>IF(ISNA(#REF!),0,#REF!)</f>
        <v>#REF!</v>
      </c>
      <c r="E242" s="2" t="e">
        <f t="shared" si="6"/>
        <v>#REF!</v>
      </c>
      <c r="F242" s="4" t="e">
        <f t="shared" si="7"/>
        <v>#REF!</v>
      </c>
    </row>
    <row r="243" spans="1:6">
      <c r="A243" s="5" t="e">
        <f>IF(#REF!&lt;&gt;"",#REF!,"")</f>
        <v>#REF!</v>
      </c>
      <c r="B243" s="1" t="e">
        <f>IF(A243&lt;&gt;"",TRUNC((#REF!-start)/7+1),"")</f>
        <v>#REF!</v>
      </c>
      <c r="C243" s="2" t="e">
        <f>IF(date_sort="","",IF(ISNA(#REF!),0,+#REF!*0.62137+#REF!))</f>
        <v>#REF!</v>
      </c>
      <c r="D243" s="3" t="e">
        <f>IF(ISNA(#REF!),0,#REF!)</f>
        <v>#REF!</v>
      </c>
      <c r="E243" s="2" t="e">
        <f t="shared" si="6"/>
        <v>#REF!</v>
      </c>
      <c r="F243" s="4" t="e">
        <f t="shared" si="7"/>
        <v>#REF!</v>
      </c>
    </row>
    <row r="244" spans="1:6">
      <c r="A244" s="5" t="e">
        <f>IF(#REF!&lt;&gt;"",#REF!,"")</f>
        <v>#REF!</v>
      </c>
      <c r="B244" s="1" t="e">
        <f>IF(A244&lt;&gt;"",TRUNC((#REF!-start)/7+1),"")</f>
        <v>#REF!</v>
      </c>
      <c r="C244" s="2" t="e">
        <f>IF(date_sort="","",IF(ISNA(#REF!),0,+#REF!*0.62137+#REF!))</f>
        <v>#REF!</v>
      </c>
      <c r="D244" s="3" t="e">
        <f>IF(ISNA(#REF!),0,#REF!)</f>
        <v>#REF!</v>
      </c>
      <c r="E244" s="2" t="e">
        <f t="shared" si="6"/>
        <v>#REF!</v>
      </c>
      <c r="F244" s="4" t="e">
        <f t="shared" si="7"/>
        <v>#REF!</v>
      </c>
    </row>
    <row r="245" spans="1:6">
      <c r="A245" s="5" t="e">
        <f>IF(#REF!&lt;&gt;"",#REF!,"")</f>
        <v>#REF!</v>
      </c>
      <c r="B245" s="1" t="e">
        <f>IF(A245&lt;&gt;"",TRUNC((#REF!-start)/7+1),"")</f>
        <v>#REF!</v>
      </c>
      <c r="C245" s="2" t="e">
        <f>IF(date_sort="","",IF(ISNA(#REF!),0,+#REF!*0.62137+#REF!))</f>
        <v>#REF!</v>
      </c>
      <c r="D245" s="3" t="e">
        <f>IF(ISNA(#REF!),0,#REF!)</f>
        <v>#REF!</v>
      </c>
      <c r="E245" s="2" t="e">
        <f t="shared" si="6"/>
        <v>#REF!</v>
      </c>
      <c r="F245" s="4" t="e">
        <f t="shared" si="7"/>
        <v>#REF!</v>
      </c>
    </row>
    <row r="246" spans="1:6">
      <c r="A246" s="5" t="e">
        <f>IF(#REF!&lt;&gt;"",#REF!,"")</f>
        <v>#REF!</v>
      </c>
      <c r="B246" s="1" t="e">
        <f>IF(A246&lt;&gt;"",TRUNC((#REF!-start)/7+1),"")</f>
        <v>#REF!</v>
      </c>
      <c r="C246" s="2" t="e">
        <f>IF(date_sort="","",IF(ISNA(#REF!),0,+#REF!*0.62137+#REF!))</f>
        <v>#REF!</v>
      </c>
      <c r="D246" s="3" t="e">
        <f>IF(ISNA(#REF!),0,#REF!)</f>
        <v>#REF!</v>
      </c>
      <c r="E246" s="2" t="e">
        <f t="shared" si="6"/>
        <v>#REF!</v>
      </c>
      <c r="F246" s="4" t="e">
        <f t="shared" si="7"/>
        <v>#REF!</v>
      </c>
    </row>
    <row r="247" spans="1:6">
      <c r="A247" s="5" t="e">
        <f>IF(#REF!&lt;&gt;"",#REF!,"")</f>
        <v>#REF!</v>
      </c>
      <c r="B247" s="1" t="e">
        <f>IF(A247&lt;&gt;"",TRUNC((#REF!-start)/7+1),"")</f>
        <v>#REF!</v>
      </c>
      <c r="C247" s="2" t="e">
        <f>IF(date_sort="","",IF(ISNA(#REF!),0,+#REF!*0.62137+#REF!))</f>
        <v>#REF!</v>
      </c>
      <c r="D247" s="3" t="e">
        <f>IF(ISNA(#REF!),0,#REF!)</f>
        <v>#REF!</v>
      </c>
      <c r="E247" s="2" t="e">
        <f t="shared" si="6"/>
        <v>#REF!</v>
      </c>
      <c r="F247" s="4" t="e">
        <f t="shared" si="7"/>
        <v>#REF!</v>
      </c>
    </row>
    <row r="248" spans="1:6">
      <c r="A248" s="5" t="e">
        <f>IF(#REF!&lt;&gt;"",#REF!,"")</f>
        <v>#REF!</v>
      </c>
      <c r="B248" s="1" t="e">
        <f>IF(A248&lt;&gt;"",TRUNC((#REF!-start)/7+1),"")</f>
        <v>#REF!</v>
      </c>
      <c r="C248" s="2" t="e">
        <f>IF(date_sort="","",IF(ISNA(#REF!),0,+#REF!*0.62137+#REF!))</f>
        <v>#REF!</v>
      </c>
      <c r="D248" s="3" t="e">
        <f>IF(ISNA(#REF!),0,#REF!)</f>
        <v>#REF!</v>
      </c>
      <c r="E248" s="2" t="e">
        <f t="shared" si="6"/>
        <v>#REF!</v>
      </c>
      <c r="F248" s="4" t="e">
        <f t="shared" si="7"/>
        <v>#REF!</v>
      </c>
    </row>
    <row r="249" spans="1:6">
      <c r="A249" s="5" t="e">
        <f>IF(#REF!&lt;&gt;"",#REF!,"")</f>
        <v>#REF!</v>
      </c>
      <c r="B249" s="1" t="e">
        <f>IF(A249&lt;&gt;"",TRUNC((#REF!-start)/7+1),"")</f>
        <v>#REF!</v>
      </c>
      <c r="C249" s="2" t="e">
        <f>IF(date_sort="","",IF(ISNA(#REF!),0,+#REF!*0.62137+#REF!))</f>
        <v>#REF!</v>
      </c>
      <c r="D249" s="3" t="e">
        <f>IF(ISNA(#REF!),0,#REF!)</f>
        <v>#REF!</v>
      </c>
      <c r="E249" s="2" t="e">
        <f t="shared" si="6"/>
        <v>#REF!</v>
      </c>
      <c r="F249" s="4" t="e">
        <f t="shared" si="7"/>
        <v>#REF!</v>
      </c>
    </row>
    <row r="250" spans="1:6">
      <c r="A250" s="5" t="e">
        <f>IF(#REF!&lt;&gt;"",#REF!,"")</f>
        <v>#REF!</v>
      </c>
      <c r="B250" s="1" t="e">
        <f>IF(A250&lt;&gt;"",TRUNC((#REF!-start)/7+1),"")</f>
        <v>#REF!</v>
      </c>
      <c r="C250" s="2" t="e">
        <f>IF(date_sort="","",IF(ISNA(#REF!),0,+#REF!*0.62137+#REF!))</f>
        <v>#REF!</v>
      </c>
      <c r="D250" s="3" t="e">
        <f>IF(ISNA(#REF!),0,#REF!)</f>
        <v>#REF!</v>
      </c>
      <c r="E250" s="2" t="e">
        <f t="shared" si="6"/>
        <v>#REF!</v>
      </c>
      <c r="F250" s="4" t="e">
        <f t="shared" si="7"/>
        <v>#REF!</v>
      </c>
    </row>
    <row r="251" spans="1:6">
      <c r="A251" s="5" t="e">
        <f>IF(#REF!&lt;&gt;"",#REF!,"")</f>
        <v>#REF!</v>
      </c>
      <c r="B251" s="1" t="e">
        <f>IF(A251&lt;&gt;"",TRUNC((#REF!-start)/7+1),"")</f>
        <v>#REF!</v>
      </c>
      <c r="C251" s="2" t="e">
        <f>IF(date_sort="","",IF(ISNA(#REF!),0,+#REF!*0.62137+#REF!))</f>
        <v>#REF!</v>
      </c>
      <c r="D251" s="3" t="e">
        <f>IF(ISNA(#REF!),0,#REF!)</f>
        <v>#REF!</v>
      </c>
      <c r="E251" s="2" t="e">
        <f t="shared" si="6"/>
        <v>#REF!</v>
      </c>
      <c r="F251" s="4" t="e">
        <f t="shared" si="7"/>
        <v>#REF!</v>
      </c>
    </row>
    <row r="252" spans="1:6">
      <c r="A252" s="5" t="e">
        <f>IF(#REF!&lt;&gt;"",#REF!,"")</f>
        <v>#REF!</v>
      </c>
      <c r="B252" s="1" t="e">
        <f>IF(A252&lt;&gt;"",TRUNC((#REF!-start)/7+1),"")</f>
        <v>#REF!</v>
      </c>
      <c r="C252" s="2" t="e">
        <f>IF(date_sort="","",IF(ISNA(#REF!),0,+#REF!*0.62137+#REF!))</f>
        <v>#REF!</v>
      </c>
      <c r="D252" s="3" t="e">
        <f>IF(ISNA(#REF!),0,#REF!)</f>
        <v>#REF!</v>
      </c>
      <c r="E252" s="2" t="e">
        <f t="shared" si="6"/>
        <v>#REF!</v>
      </c>
      <c r="F252" s="4" t="e">
        <f t="shared" si="7"/>
        <v>#REF!</v>
      </c>
    </row>
    <row r="253" spans="1:6">
      <c r="A253" s="5" t="e">
        <f>IF(#REF!&lt;&gt;"",#REF!,"")</f>
        <v>#REF!</v>
      </c>
      <c r="B253" s="1" t="e">
        <f>IF(A253&lt;&gt;"",TRUNC((#REF!-start)/7+1),"")</f>
        <v>#REF!</v>
      </c>
      <c r="C253" s="2" t="e">
        <f>IF(date_sort="","",IF(ISNA(#REF!),0,+#REF!*0.62137+#REF!))</f>
        <v>#REF!</v>
      </c>
      <c r="D253" s="3" t="e">
        <f>IF(ISNA(#REF!),0,#REF!)</f>
        <v>#REF!</v>
      </c>
      <c r="E253" s="2" t="e">
        <f t="shared" si="6"/>
        <v>#REF!</v>
      </c>
      <c r="F253" s="4" t="e">
        <f t="shared" si="7"/>
        <v>#REF!</v>
      </c>
    </row>
    <row r="254" spans="1:6">
      <c r="A254" s="5" t="e">
        <f>IF(#REF!&lt;&gt;"",#REF!,"")</f>
        <v>#REF!</v>
      </c>
      <c r="B254" s="1" t="e">
        <f>IF(A254&lt;&gt;"",TRUNC((#REF!-start)/7+1),"")</f>
        <v>#REF!</v>
      </c>
      <c r="C254" s="2" t="e">
        <f>IF(date_sort="","",IF(ISNA(#REF!),0,+#REF!*0.62137+#REF!))</f>
        <v>#REF!</v>
      </c>
      <c r="D254" s="3" t="e">
        <f>IF(ISNA(#REF!),0,#REF!)</f>
        <v>#REF!</v>
      </c>
      <c r="E254" s="2" t="e">
        <f t="shared" si="6"/>
        <v>#REF!</v>
      </c>
      <c r="F254" s="4" t="e">
        <f t="shared" si="7"/>
        <v>#REF!</v>
      </c>
    </row>
    <row r="255" spans="1:6">
      <c r="A255" s="5" t="e">
        <f>IF(#REF!&lt;&gt;"",#REF!,"")</f>
        <v>#REF!</v>
      </c>
      <c r="B255" s="1" t="e">
        <f>IF(A255&lt;&gt;"",TRUNC((#REF!-start)/7+1),"")</f>
        <v>#REF!</v>
      </c>
      <c r="C255" s="2" t="e">
        <f>IF(date_sort="","",IF(ISNA(#REF!),0,+#REF!*0.62137+#REF!))</f>
        <v>#REF!</v>
      </c>
      <c r="D255" s="3" t="e">
        <f>IF(ISNA(#REF!),0,#REF!)</f>
        <v>#REF!</v>
      </c>
      <c r="E255" s="2" t="e">
        <f t="shared" si="6"/>
        <v>#REF!</v>
      </c>
      <c r="F255" s="4" t="e">
        <f t="shared" si="7"/>
        <v>#REF!</v>
      </c>
    </row>
    <row r="256" spans="1:6">
      <c r="A256" s="5" t="e">
        <f>IF(#REF!&lt;&gt;"",#REF!,"")</f>
        <v>#REF!</v>
      </c>
      <c r="B256" s="1" t="e">
        <f>IF(A256&lt;&gt;"",TRUNC((#REF!-start)/7+1),"")</f>
        <v>#REF!</v>
      </c>
      <c r="C256" s="2" t="e">
        <f>IF(date_sort="","",IF(ISNA(#REF!),0,+#REF!*0.62137+#REF!))</f>
        <v>#REF!</v>
      </c>
      <c r="D256" s="3" t="e">
        <f>IF(ISNA(#REF!),0,#REF!)</f>
        <v>#REF!</v>
      </c>
      <c r="E256" s="2" t="e">
        <f t="shared" si="6"/>
        <v>#REF!</v>
      </c>
      <c r="F256" s="4" t="e">
        <f t="shared" si="7"/>
        <v>#REF!</v>
      </c>
    </row>
    <row r="257" spans="1:6">
      <c r="A257" s="5" t="e">
        <f>IF(#REF!&lt;&gt;"",#REF!,"")</f>
        <v>#REF!</v>
      </c>
      <c r="B257" s="1" t="e">
        <f>IF(A257&lt;&gt;"",TRUNC((#REF!-start)/7+1),"")</f>
        <v>#REF!</v>
      </c>
      <c r="C257" s="2" t="e">
        <f>IF(date_sort="","",IF(ISNA(#REF!),0,+#REF!*0.62137+#REF!))</f>
        <v>#REF!</v>
      </c>
      <c r="D257" s="3" t="e">
        <f>IF(ISNA(#REF!),0,#REF!)</f>
        <v>#REF!</v>
      </c>
      <c r="E257" s="2" t="e">
        <f t="shared" si="6"/>
        <v>#REF!</v>
      </c>
      <c r="F257" s="4" t="e">
        <f t="shared" si="7"/>
        <v>#REF!</v>
      </c>
    </row>
    <row r="258" spans="1:6">
      <c r="A258" s="5" t="e">
        <f>IF(#REF!&lt;&gt;"",#REF!,"")</f>
        <v>#REF!</v>
      </c>
      <c r="B258" s="1" t="e">
        <f>IF(A258&lt;&gt;"",TRUNC((#REF!-start)/7+1),"")</f>
        <v>#REF!</v>
      </c>
      <c r="C258" s="2" t="e">
        <f>IF(date_sort="","",IF(ISNA(#REF!),0,+#REF!*0.62137+#REF!))</f>
        <v>#REF!</v>
      </c>
      <c r="D258" s="3" t="e">
        <f>IF(ISNA(#REF!),0,#REF!)</f>
        <v>#REF!</v>
      </c>
      <c r="E258" s="2" t="e">
        <f t="shared" si="6"/>
        <v>#REF!</v>
      </c>
      <c r="F258" s="4" t="e">
        <f t="shared" si="7"/>
        <v>#REF!</v>
      </c>
    </row>
    <row r="259" spans="1:6">
      <c r="A259" s="5" t="e">
        <f>IF(#REF!&lt;&gt;"",#REF!,"")</f>
        <v>#REF!</v>
      </c>
      <c r="B259" s="1" t="e">
        <f>IF(A259&lt;&gt;"",TRUNC((#REF!-start)/7+1),"")</f>
        <v>#REF!</v>
      </c>
      <c r="C259" s="2" t="e">
        <f>IF(date_sort="","",IF(ISNA(#REF!),0,+#REF!*0.62137+#REF!))</f>
        <v>#REF!</v>
      </c>
      <c r="D259" s="3" t="e">
        <f>IF(ISNA(#REF!),0,#REF!)</f>
        <v>#REF!</v>
      </c>
      <c r="E259" s="2" t="e">
        <f t="shared" si="6"/>
        <v>#REF!</v>
      </c>
      <c r="F259" s="4" t="e">
        <f t="shared" si="7"/>
        <v>#REF!</v>
      </c>
    </row>
    <row r="260" spans="1:6">
      <c r="A260" s="5" t="e">
        <f>IF(#REF!&lt;&gt;"",#REF!,"")</f>
        <v>#REF!</v>
      </c>
      <c r="B260" s="1" t="e">
        <f>IF(A260&lt;&gt;"",TRUNC((#REF!-start)/7+1),"")</f>
        <v>#REF!</v>
      </c>
      <c r="C260" s="2" t="e">
        <f>IF(date_sort="","",IF(ISNA(#REF!),0,+#REF!*0.62137+#REF!))</f>
        <v>#REF!</v>
      </c>
      <c r="D260" s="3" t="e">
        <f>IF(ISNA(#REF!),0,#REF!)</f>
        <v>#REF!</v>
      </c>
      <c r="E260" s="2" t="e">
        <f t="shared" si="6"/>
        <v>#REF!</v>
      </c>
      <c r="F260" s="4" t="e">
        <f t="shared" si="7"/>
        <v>#REF!</v>
      </c>
    </row>
    <row r="261" spans="1:6">
      <c r="A261" s="5" t="e">
        <f>IF(#REF!&lt;&gt;"",#REF!,"")</f>
        <v>#REF!</v>
      </c>
      <c r="B261" s="1" t="e">
        <f>IF(A261&lt;&gt;"",TRUNC((#REF!-start)/7+1),"")</f>
        <v>#REF!</v>
      </c>
      <c r="C261" s="2" t="e">
        <f>IF(date_sort="","",IF(ISNA(#REF!),0,+#REF!*0.62137+#REF!))</f>
        <v>#REF!</v>
      </c>
      <c r="D261" s="3" t="e">
        <f>IF(ISNA(#REF!),0,#REF!)</f>
        <v>#REF!</v>
      </c>
      <c r="E261" s="2" t="e">
        <f t="shared" si="6"/>
        <v>#REF!</v>
      </c>
      <c r="F261" s="4" t="e">
        <f t="shared" si="7"/>
        <v>#REF!</v>
      </c>
    </row>
    <row r="262" spans="1:6">
      <c r="A262" s="5" t="e">
        <f>IF(#REF!&lt;&gt;"",#REF!,"")</f>
        <v>#REF!</v>
      </c>
      <c r="B262" s="1" t="e">
        <f>IF(A262&lt;&gt;"",TRUNC((#REF!-start)/7+1),"")</f>
        <v>#REF!</v>
      </c>
      <c r="C262" s="2" t="e">
        <f>IF(date_sort="","",IF(ISNA(#REF!),0,+#REF!*0.62137+#REF!))</f>
        <v>#REF!</v>
      </c>
      <c r="D262" s="3" t="e">
        <f>IF(ISNA(#REF!),0,#REF!)</f>
        <v>#REF!</v>
      </c>
      <c r="E262" s="2" t="e">
        <f t="shared" si="6"/>
        <v>#REF!</v>
      </c>
      <c r="F262" s="4" t="e">
        <f t="shared" si="7"/>
        <v>#REF!</v>
      </c>
    </row>
    <row r="263" spans="1:6">
      <c r="A263" s="5" t="e">
        <f>IF(#REF!&lt;&gt;"",#REF!,"")</f>
        <v>#REF!</v>
      </c>
      <c r="B263" s="1" t="e">
        <f>IF(A263&lt;&gt;"",TRUNC((#REF!-start)/7+1),"")</f>
        <v>#REF!</v>
      </c>
      <c r="C263" s="2" t="e">
        <f>IF(date_sort="","",IF(ISNA(#REF!),0,+#REF!*0.62137+#REF!))</f>
        <v>#REF!</v>
      </c>
      <c r="D263" s="3" t="e">
        <f>IF(ISNA(#REF!),0,#REF!)</f>
        <v>#REF!</v>
      </c>
      <c r="E263" s="2" t="e">
        <f t="shared" si="6"/>
        <v>#REF!</v>
      </c>
      <c r="F263" s="4" t="e">
        <f t="shared" si="7"/>
        <v>#REF!</v>
      </c>
    </row>
    <row r="264" spans="1:6">
      <c r="A264" s="5" t="e">
        <f>IF(#REF!&lt;&gt;"",#REF!,"")</f>
        <v>#REF!</v>
      </c>
      <c r="B264" s="1" t="e">
        <f>IF(A264&lt;&gt;"",TRUNC((#REF!-start)/7+1),"")</f>
        <v>#REF!</v>
      </c>
      <c r="C264" s="2" t="e">
        <f>IF(date_sort="","",IF(ISNA(#REF!),0,+#REF!*0.62137+#REF!))</f>
        <v>#REF!</v>
      </c>
      <c r="D264" s="3" t="e">
        <f>IF(ISNA(#REF!),0,#REF!)</f>
        <v>#REF!</v>
      </c>
      <c r="E264" s="2" t="e">
        <f t="shared" si="6"/>
        <v>#REF!</v>
      </c>
      <c r="F264" s="4" t="e">
        <f t="shared" si="7"/>
        <v>#REF!</v>
      </c>
    </row>
    <row r="265" spans="1:6">
      <c r="A265" s="5" t="e">
        <f>IF(#REF!&lt;&gt;"",#REF!,"")</f>
        <v>#REF!</v>
      </c>
      <c r="B265" s="1" t="e">
        <f>IF(A265&lt;&gt;"",TRUNC((#REF!-start)/7+1),"")</f>
        <v>#REF!</v>
      </c>
      <c r="C265" s="2" t="e">
        <f>IF(date_sort="","",IF(ISNA(#REF!),0,+#REF!*0.62137+#REF!))</f>
        <v>#REF!</v>
      </c>
      <c r="D265" s="3" t="e">
        <f>IF(ISNA(#REF!),0,#REF!)</f>
        <v>#REF!</v>
      </c>
      <c r="E265" s="2" t="e">
        <f t="shared" si="6"/>
        <v>#REF!</v>
      </c>
      <c r="F265" s="4" t="e">
        <f t="shared" si="7"/>
        <v>#REF!</v>
      </c>
    </row>
    <row r="266" spans="1:6">
      <c r="A266" s="5" t="e">
        <f>IF(#REF!&lt;&gt;"",#REF!,"")</f>
        <v>#REF!</v>
      </c>
      <c r="B266" s="1" t="e">
        <f>IF(A266&lt;&gt;"",TRUNC((#REF!-start)/7+1),"")</f>
        <v>#REF!</v>
      </c>
      <c r="C266" s="2" t="e">
        <f>IF(date_sort="","",IF(ISNA(#REF!),0,+#REF!*0.62137+#REF!))</f>
        <v>#REF!</v>
      </c>
      <c r="D266" s="3" t="e">
        <f>IF(ISNA(#REF!),0,#REF!)</f>
        <v>#REF!</v>
      </c>
      <c r="E266" s="2" t="e">
        <f t="shared" si="6"/>
        <v>#REF!</v>
      </c>
      <c r="F266" s="4" t="e">
        <f t="shared" si="7"/>
        <v>#REF!</v>
      </c>
    </row>
    <row r="267" spans="1:6">
      <c r="A267" s="5" t="e">
        <f>IF(#REF!&lt;&gt;"",#REF!,"")</f>
        <v>#REF!</v>
      </c>
      <c r="B267" s="1" t="e">
        <f>IF(A267&lt;&gt;"",TRUNC((#REF!-start)/7+1),"")</f>
        <v>#REF!</v>
      </c>
      <c r="C267" s="2" t="e">
        <f>IF(date_sort="","",IF(ISNA(#REF!),0,+#REF!*0.62137+#REF!))</f>
        <v>#REF!</v>
      </c>
      <c r="D267" s="3" t="e">
        <f>IF(ISNA(#REF!),0,#REF!)</f>
        <v>#REF!</v>
      </c>
      <c r="E267" s="2" t="e">
        <f t="shared" si="6"/>
        <v>#REF!</v>
      </c>
      <c r="F267" s="4" t="e">
        <f t="shared" si="7"/>
        <v>#REF!</v>
      </c>
    </row>
    <row r="268" spans="1:6">
      <c r="A268" s="5" t="e">
        <f>IF(#REF!&lt;&gt;"",#REF!,"")</f>
        <v>#REF!</v>
      </c>
      <c r="B268" s="1" t="e">
        <f>IF(A268&lt;&gt;"",TRUNC((#REF!-start)/7+1),"")</f>
        <v>#REF!</v>
      </c>
      <c r="C268" s="2" t="e">
        <f>IF(date_sort="","",IF(ISNA(#REF!),0,+#REF!*0.62137+#REF!))</f>
        <v>#REF!</v>
      </c>
      <c r="D268" s="3" t="e">
        <f>IF(ISNA(#REF!),0,#REF!)</f>
        <v>#REF!</v>
      </c>
      <c r="E268" s="2" t="e">
        <f t="shared" si="6"/>
        <v>#REF!</v>
      </c>
      <c r="F268" s="4" t="e">
        <f t="shared" si="7"/>
        <v>#REF!</v>
      </c>
    </row>
    <row r="269" spans="1:6">
      <c r="A269" s="5" t="e">
        <f>IF(#REF!&lt;&gt;"",#REF!,"")</f>
        <v>#REF!</v>
      </c>
      <c r="B269" s="1" t="e">
        <f>IF(A269&lt;&gt;"",TRUNC((#REF!-start)/7+1),"")</f>
        <v>#REF!</v>
      </c>
      <c r="C269" s="2" t="e">
        <f>IF(date_sort="","",IF(ISNA(#REF!),0,+#REF!*0.62137+#REF!))</f>
        <v>#REF!</v>
      </c>
      <c r="D269" s="3" t="e">
        <f>IF(ISNA(#REF!),0,#REF!)</f>
        <v>#REF!</v>
      </c>
      <c r="E269" s="2" t="e">
        <f t="shared" si="6"/>
        <v>#REF!</v>
      </c>
      <c r="F269" s="4" t="e">
        <f t="shared" si="7"/>
        <v>#REF!</v>
      </c>
    </row>
    <row r="270" spans="1:6">
      <c r="A270" s="5" t="e">
        <f>IF(#REF!&lt;&gt;"",#REF!,"")</f>
        <v>#REF!</v>
      </c>
      <c r="B270" s="1" t="e">
        <f>IF(A270&lt;&gt;"",TRUNC((#REF!-start)/7+1),"")</f>
        <v>#REF!</v>
      </c>
      <c r="C270" s="2" t="e">
        <f>IF(date_sort="","",IF(ISNA(#REF!),0,+#REF!*0.62137+#REF!))</f>
        <v>#REF!</v>
      </c>
      <c r="D270" s="3" t="e">
        <f>IF(ISNA(#REF!),0,#REF!)</f>
        <v>#REF!</v>
      </c>
      <c r="E270" s="2" t="e">
        <f t="shared" si="6"/>
        <v>#REF!</v>
      </c>
      <c r="F270" s="4" t="e">
        <f t="shared" si="7"/>
        <v>#REF!</v>
      </c>
    </row>
    <row r="271" spans="1:6">
      <c r="A271" s="5" t="e">
        <f>IF(#REF!&lt;&gt;"",#REF!,"")</f>
        <v>#REF!</v>
      </c>
      <c r="B271" s="1" t="e">
        <f>IF(A271&lt;&gt;"",TRUNC((#REF!-start)/7+1),"")</f>
        <v>#REF!</v>
      </c>
      <c r="C271" s="2" t="e">
        <f>IF(date_sort="","",IF(ISNA(#REF!),0,+#REF!*0.62137+#REF!))</f>
        <v>#REF!</v>
      </c>
      <c r="D271" s="3" t="e">
        <f>IF(ISNA(#REF!),0,#REF!)</f>
        <v>#REF!</v>
      </c>
      <c r="E271" s="2" t="e">
        <f t="shared" ref="E271:E334" si="8">IF(B271=B270,IF(E270+C271&lt;=26.2,E270+C271,26.2),IF(C271&gt;=26.2,26.2,C271))</f>
        <v>#REF!</v>
      </c>
      <c r="F271" s="4" t="e">
        <f t="shared" ref="F271:F334" si="9">IF(B271=B270,IF(E271&lt;26.2,F270+(C271*D271),F270+((26.2-E270)*D271)),C271*D271)</f>
        <v>#REF!</v>
      </c>
    </row>
    <row r="272" spans="1:6">
      <c r="A272" s="5" t="e">
        <f>IF(#REF!&lt;&gt;"",#REF!,"")</f>
        <v>#REF!</v>
      </c>
      <c r="B272" s="1" t="e">
        <f>IF(A272&lt;&gt;"",TRUNC((#REF!-start)/7+1),"")</f>
        <v>#REF!</v>
      </c>
      <c r="C272" s="2" t="e">
        <f>IF(date_sort="","",IF(ISNA(#REF!),0,+#REF!*0.62137+#REF!))</f>
        <v>#REF!</v>
      </c>
      <c r="D272" s="3" t="e">
        <f>IF(ISNA(#REF!),0,#REF!)</f>
        <v>#REF!</v>
      </c>
      <c r="E272" s="2" t="e">
        <f t="shared" si="8"/>
        <v>#REF!</v>
      </c>
      <c r="F272" s="4" t="e">
        <f t="shared" si="9"/>
        <v>#REF!</v>
      </c>
    </row>
    <row r="273" spans="1:6">
      <c r="A273" s="5" t="e">
        <f>IF(#REF!&lt;&gt;"",#REF!,"")</f>
        <v>#REF!</v>
      </c>
      <c r="B273" s="1" t="e">
        <f>IF(A273&lt;&gt;"",TRUNC((#REF!-start)/7+1),"")</f>
        <v>#REF!</v>
      </c>
      <c r="C273" s="2" t="e">
        <f>IF(date_sort="","",IF(ISNA(#REF!),0,+#REF!*0.62137+#REF!))</f>
        <v>#REF!</v>
      </c>
      <c r="D273" s="3" t="e">
        <f>IF(ISNA(#REF!),0,#REF!)</f>
        <v>#REF!</v>
      </c>
      <c r="E273" s="2" t="e">
        <f t="shared" si="8"/>
        <v>#REF!</v>
      </c>
      <c r="F273" s="4" t="e">
        <f t="shared" si="9"/>
        <v>#REF!</v>
      </c>
    </row>
    <row r="274" spans="1:6">
      <c r="A274" s="5" t="e">
        <f>IF(#REF!&lt;&gt;"",#REF!,"")</f>
        <v>#REF!</v>
      </c>
      <c r="B274" s="1" t="e">
        <f>IF(A274&lt;&gt;"",TRUNC((#REF!-start)/7+1),"")</f>
        <v>#REF!</v>
      </c>
      <c r="C274" s="2" t="e">
        <f>IF(date_sort="","",IF(ISNA(#REF!),0,+#REF!*0.62137+#REF!))</f>
        <v>#REF!</v>
      </c>
      <c r="D274" s="3" t="e">
        <f>IF(ISNA(#REF!),0,#REF!)</f>
        <v>#REF!</v>
      </c>
      <c r="E274" s="2" t="e">
        <f t="shared" si="8"/>
        <v>#REF!</v>
      </c>
      <c r="F274" s="4" t="e">
        <f t="shared" si="9"/>
        <v>#REF!</v>
      </c>
    </row>
    <row r="275" spans="1:6">
      <c r="A275" s="5" t="e">
        <f>IF(#REF!&lt;&gt;"",#REF!,"")</f>
        <v>#REF!</v>
      </c>
      <c r="B275" s="1" t="e">
        <f>IF(A275&lt;&gt;"",TRUNC((#REF!-start)/7+1),"")</f>
        <v>#REF!</v>
      </c>
      <c r="C275" s="2" t="e">
        <f>IF(date_sort="","",IF(ISNA(#REF!),0,+#REF!*0.62137+#REF!))</f>
        <v>#REF!</v>
      </c>
      <c r="D275" s="3" t="e">
        <f>IF(ISNA(#REF!),0,#REF!)</f>
        <v>#REF!</v>
      </c>
      <c r="E275" s="2" t="e">
        <f t="shared" si="8"/>
        <v>#REF!</v>
      </c>
      <c r="F275" s="4" t="e">
        <f t="shared" si="9"/>
        <v>#REF!</v>
      </c>
    </row>
    <row r="276" spans="1:6">
      <c r="A276" s="5" t="e">
        <f>IF(#REF!&lt;&gt;"",#REF!,"")</f>
        <v>#REF!</v>
      </c>
      <c r="B276" s="1" t="e">
        <f>IF(A276&lt;&gt;"",TRUNC((#REF!-start)/7+1),"")</f>
        <v>#REF!</v>
      </c>
      <c r="C276" s="2" t="e">
        <f>IF(date_sort="","",IF(ISNA(#REF!),0,+#REF!*0.62137+#REF!))</f>
        <v>#REF!</v>
      </c>
      <c r="D276" s="3" t="e">
        <f>IF(ISNA(#REF!),0,#REF!)</f>
        <v>#REF!</v>
      </c>
      <c r="E276" s="2" t="e">
        <f t="shared" si="8"/>
        <v>#REF!</v>
      </c>
      <c r="F276" s="4" t="e">
        <f t="shared" si="9"/>
        <v>#REF!</v>
      </c>
    </row>
    <row r="277" spans="1:6">
      <c r="A277" s="5" t="e">
        <f>IF(#REF!&lt;&gt;"",#REF!,"")</f>
        <v>#REF!</v>
      </c>
      <c r="B277" s="1" t="e">
        <f>IF(A277&lt;&gt;"",TRUNC((#REF!-start)/7+1),"")</f>
        <v>#REF!</v>
      </c>
      <c r="C277" s="2" t="e">
        <f>IF(date_sort="","",IF(ISNA(#REF!),0,+#REF!*0.62137+#REF!))</f>
        <v>#REF!</v>
      </c>
      <c r="D277" s="3" t="e">
        <f>IF(ISNA(#REF!),0,#REF!)</f>
        <v>#REF!</v>
      </c>
      <c r="E277" s="2" t="e">
        <f t="shared" si="8"/>
        <v>#REF!</v>
      </c>
      <c r="F277" s="4" t="e">
        <f t="shared" si="9"/>
        <v>#REF!</v>
      </c>
    </row>
    <row r="278" spans="1:6">
      <c r="A278" s="5" t="e">
        <f>IF(#REF!&lt;&gt;"",#REF!,"")</f>
        <v>#REF!</v>
      </c>
      <c r="B278" s="1" t="e">
        <f>IF(A278&lt;&gt;"",TRUNC((#REF!-start)/7+1),"")</f>
        <v>#REF!</v>
      </c>
      <c r="C278" s="2" t="e">
        <f>IF(date_sort="","",IF(ISNA(#REF!),0,+#REF!*0.62137+#REF!))</f>
        <v>#REF!</v>
      </c>
      <c r="D278" s="3" t="e">
        <f>IF(ISNA(#REF!),0,#REF!)</f>
        <v>#REF!</v>
      </c>
      <c r="E278" s="2" t="e">
        <f t="shared" si="8"/>
        <v>#REF!</v>
      </c>
      <c r="F278" s="4" t="e">
        <f t="shared" si="9"/>
        <v>#REF!</v>
      </c>
    </row>
    <row r="279" spans="1:6">
      <c r="A279" s="5" t="e">
        <f>IF(#REF!&lt;&gt;"",#REF!,"")</f>
        <v>#REF!</v>
      </c>
      <c r="B279" s="1" t="e">
        <f>IF(A279&lt;&gt;"",TRUNC((#REF!-start)/7+1),"")</f>
        <v>#REF!</v>
      </c>
      <c r="C279" s="2" t="e">
        <f>IF(date_sort="","",IF(ISNA(#REF!),0,+#REF!*0.62137+#REF!))</f>
        <v>#REF!</v>
      </c>
      <c r="D279" s="3" t="e">
        <f>IF(ISNA(#REF!),0,#REF!)</f>
        <v>#REF!</v>
      </c>
      <c r="E279" s="2" t="e">
        <f t="shared" si="8"/>
        <v>#REF!</v>
      </c>
      <c r="F279" s="4" t="e">
        <f t="shared" si="9"/>
        <v>#REF!</v>
      </c>
    </row>
    <row r="280" spans="1:6">
      <c r="A280" s="5" t="e">
        <f>IF(#REF!&lt;&gt;"",#REF!,"")</f>
        <v>#REF!</v>
      </c>
      <c r="B280" s="1" t="e">
        <f>IF(A280&lt;&gt;"",TRUNC((#REF!-start)/7+1),"")</f>
        <v>#REF!</v>
      </c>
      <c r="C280" s="2" t="e">
        <f>IF(date_sort="","",IF(ISNA(#REF!),0,+#REF!*0.62137+#REF!))</f>
        <v>#REF!</v>
      </c>
      <c r="D280" s="3" t="e">
        <f>IF(ISNA(#REF!),0,#REF!)</f>
        <v>#REF!</v>
      </c>
      <c r="E280" s="2" t="e">
        <f t="shared" si="8"/>
        <v>#REF!</v>
      </c>
      <c r="F280" s="4" t="e">
        <f t="shared" si="9"/>
        <v>#REF!</v>
      </c>
    </row>
    <row r="281" spans="1:6">
      <c r="A281" s="5" t="e">
        <f>IF(#REF!&lt;&gt;"",#REF!,"")</f>
        <v>#REF!</v>
      </c>
      <c r="B281" s="1" t="e">
        <f>IF(A281&lt;&gt;"",TRUNC((#REF!-start)/7+1),"")</f>
        <v>#REF!</v>
      </c>
      <c r="C281" s="2" t="e">
        <f>IF(date_sort="","",IF(ISNA(#REF!),0,+#REF!*0.62137+#REF!))</f>
        <v>#REF!</v>
      </c>
      <c r="D281" s="3" t="e">
        <f>IF(ISNA(#REF!),0,#REF!)</f>
        <v>#REF!</v>
      </c>
      <c r="E281" s="2" t="e">
        <f t="shared" si="8"/>
        <v>#REF!</v>
      </c>
      <c r="F281" s="4" t="e">
        <f t="shared" si="9"/>
        <v>#REF!</v>
      </c>
    </row>
    <row r="282" spans="1:6">
      <c r="A282" s="5" t="e">
        <f>IF(#REF!&lt;&gt;"",#REF!,"")</f>
        <v>#REF!</v>
      </c>
      <c r="B282" s="1" t="e">
        <f>IF(A282&lt;&gt;"",TRUNC((#REF!-start)/7+1),"")</f>
        <v>#REF!</v>
      </c>
      <c r="C282" s="2" t="e">
        <f>IF(date_sort="","",IF(ISNA(#REF!),0,+#REF!*0.62137+#REF!))</f>
        <v>#REF!</v>
      </c>
      <c r="D282" s="3" t="e">
        <f>IF(ISNA(#REF!),0,#REF!)</f>
        <v>#REF!</v>
      </c>
      <c r="E282" s="2" t="e">
        <f t="shared" si="8"/>
        <v>#REF!</v>
      </c>
      <c r="F282" s="4" t="e">
        <f t="shared" si="9"/>
        <v>#REF!</v>
      </c>
    </row>
    <row r="283" spans="1:6">
      <c r="A283" s="5" t="e">
        <f>IF(#REF!&lt;&gt;"",#REF!,"")</f>
        <v>#REF!</v>
      </c>
      <c r="B283" s="1" t="e">
        <f>IF(A283&lt;&gt;"",TRUNC((#REF!-start)/7+1),"")</f>
        <v>#REF!</v>
      </c>
      <c r="C283" s="2" t="e">
        <f>IF(date_sort="","",IF(ISNA(#REF!),0,+#REF!*0.62137+#REF!))</f>
        <v>#REF!</v>
      </c>
      <c r="D283" s="3" t="e">
        <f>IF(ISNA(#REF!),0,#REF!)</f>
        <v>#REF!</v>
      </c>
      <c r="E283" s="2" t="e">
        <f t="shared" si="8"/>
        <v>#REF!</v>
      </c>
      <c r="F283" s="4" t="e">
        <f t="shared" si="9"/>
        <v>#REF!</v>
      </c>
    </row>
    <row r="284" spans="1:6">
      <c r="A284" s="5" t="e">
        <f>IF(#REF!&lt;&gt;"",#REF!,"")</f>
        <v>#REF!</v>
      </c>
      <c r="B284" s="1" t="e">
        <f>IF(A284&lt;&gt;"",TRUNC((#REF!-start)/7+1),"")</f>
        <v>#REF!</v>
      </c>
      <c r="C284" s="2" t="e">
        <f>IF(date_sort="","",IF(ISNA(#REF!),0,+#REF!*0.62137+#REF!))</f>
        <v>#REF!</v>
      </c>
      <c r="D284" s="3" t="e">
        <f>IF(ISNA(#REF!),0,#REF!)</f>
        <v>#REF!</v>
      </c>
      <c r="E284" s="2" t="e">
        <f t="shared" si="8"/>
        <v>#REF!</v>
      </c>
      <c r="F284" s="4" t="e">
        <f t="shared" si="9"/>
        <v>#REF!</v>
      </c>
    </row>
    <row r="285" spans="1:6">
      <c r="A285" s="5" t="e">
        <f>IF(#REF!&lt;&gt;"",#REF!,"")</f>
        <v>#REF!</v>
      </c>
      <c r="B285" s="1" t="e">
        <f>IF(A285&lt;&gt;"",TRUNC((#REF!-start)/7+1),"")</f>
        <v>#REF!</v>
      </c>
      <c r="C285" s="2" t="e">
        <f>IF(date_sort="","",IF(ISNA(#REF!),0,+#REF!*0.62137+#REF!))</f>
        <v>#REF!</v>
      </c>
      <c r="D285" s="3" t="e">
        <f>IF(ISNA(#REF!),0,#REF!)</f>
        <v>#REF!</v>
      </c>
      <c r="E285" s="2" t="e">
        <f t="shared" si="8"/>
        <v>#REF!</v>
      </c>
      <c r="F285" s="4" t="e">
        <f t="shared" si="9"/>
        <v>#REF!</v>
      </c>
    </row>
    <row r="286" spans="1:6">
      <c r="A286" s="5" t="e">
        <f>IF(#REF!&lt;&gt;"",#REF!,"")</f>
        <v>#REF!</v>
      </c>
      <c r="B286" s="1" t="e">
        <f>IF(A286&lt;&gt;"",TRUNC((#REF!-start)/7+1),"")</f>
        <v>#REF!</v>
      </c>
      <c r="C286" s="2" t="e">
        <f>IF(date_sort="","",IF(ISNA(#REF!),0,+#REF!*0.62137+#REF!))</f>
        <v>#REF!</v>
      </c>
      <c r="D286" s="3" t="e">
        <f>IF(ISNA(#REF!),0,#REF!)</f>
        <v>#REF!</v>
      </c>
      <c r="E286" s="2" t="e">
        <f t="shared" si="8"/>
        <v>#REF!</v>
      </c>
      <c r="F286" s="4" t="e">
        <f t="shared" si="9"/>
        <v>#REF!</v>
      </c>
    </row>
    <row r="287" spans="1:6">
      <c r="A287" s="5" t="e">
        <f>IF(#REF!&lt;&gt;"",#REF!,"")</f>
        <v>#REF!</v>
      </c>
      <c r="B287" s="1" t="e">
        <f>IF(A287&lt;&gt;"",TRUNC((#REF!-start)/7+1),"")</f>
        <v>#REF!</v>
      </c>
      <c r="C287" s="2" t="e">
        <f>IF(date_sort="","",IF(ISNA(#REF!),0,+#REF!*0.62137+#REF!))</f>
        <v>#REF!</v>
      </c>
      <c r="D287" s="3" t="e">
        <f>IF(ISNA(#REF!),0,#REF!)</f>
        <v>#REF!</v>
      </c>
      <c r="E287" s="2" t="e">
        <f t="shared" si="8"/>
        <v>#REF!</v>
      </c>
      <c r="F287" s="4" t="e">
        <f t="shared" si="9"/>
        <v>#REF!</v>
      </c>
    </row>
    <row r="288" spans="1:6">
      <c r="A288" s="5" t="e">
        <f>IF(#REF!&lt;&gt;"",#REF!,"")</f>
        <v>#REF!</v>
      </c>
      <c r="B288" s="1" t="e">
        <f>IF(A288&lt;&gt;"",TRUNC((#REF!-start)/7+1),"")</f>
        <v>#REF!</v>
      </c>
      <c r="C288" s="2" t="e">
        <f>IF(date_sort="","",IF(ISNA(#REF!),0,+#REF!*0.62137+#REF!))</f>
        <v>#REF!</v>
      </c>
      <c r="D288" s="3" t="e">
        <f>IF(ISNA(#REF!),0,#REF!)</f>
        <v>#REF!</v>
      </c>
      <c r="E288" s="2" t="e">
        <f t="shared" si="8"/>
        <v>#REF!</v>
      </c>
      <c r="F288" s="4" t="e">
        <f t="shared" si="9"/>
        <v>#REF!</v>
      </c>
    </row>
    <row r="289" spans="1:6">
      <c r="A289" s="5" t="e">
        <f>IF(#REF!&lt;&gt;"",#REF!,"")</f>
        <v>#REF!</v>
      </c>
      <c r="B289" s="1" t="e">
        <f>IF(A289&lt;&gt;"",TRUNC((#REF!-start)/7+1),"")</f>
        <v>#REF!</v>
      </c>
      <c r="C289" s="2" t="e">
        <f>IF(date_sort="","",IF(ISNA(#REF!),0,+#REF!*0.62137+#REF!))</f>
        <v>#REF!</v>
      </c>
      <c r="D289" s="3" t="e">
        <f>IF(ISNA(#REF!),0,#REF!)</f>
        <v>#REF!</v>
      </c>
      <c r="E289" s="2" t="e">
        <f t="shared" si="8"/>
        <v>#REF!</v>
      </c>
      <c r="F289" s="4" t="e">
        <f t="shared" si="9"/>
        <v>#REF!</v>
      </c>
    </row>
    <row r="290" spans="1:6">
      <c r="A290" s="5" t="e">
        <f>IF(#REF!&lt;&gt;"",#REF!,"")</f>
        <v>#REF!</v>
      </c>
      <c r="B290" s="1" t="e">
        <f>IF(A290&lt;&gt;"",TRUNC((#REF!-start)/7+1),"")</f>
        <v>#REF!</v>
      </c>
      <c r="C290" s="2" t="e">
        <f>IF(date_sort="","",IF(ISNA(#REF!),0,+#REF!*0.62137+#REF!))</f>
        <v>#REF!</v>
      </c>
      <c r="D290" s="3" t="e">
        <f>IF(ISNA(#REF!),0,#REF!)</f>
        <v>#REF!</v>
      </c>
      <c r="E290" s="2" t="e">
        <f t="shared" si="8"/>
        <v>#REF!</v>
      </c>
      <c r="F290" s="4" t="e">
        <f t="shared" si="9"/>
        <v>#REF!</v>
      </c>
    </row>
    <row r="291" spans="1:6">
      <c r="A291" s="5" t="e">
        <f>IF(#REF!&lt;&gt;"",#REF!,"")</f>
        <v>#REF!</v>
      </c>
      <c r="B291" s="1" t="e">
        <f>IF(A291&lt;&gt;"",TRUNC((#REF!-start)/7+1),"")</f>
        <v>#REF!</v>
      </c>
      <c r="C291" s="2" t="e">
        <f>IF(date_sort="","",IF(ISNA(#REF!),0,+#REF!*0.62137+#REF!))</f>
        <v>#REF!</v>
      </c>
      <c r="D291" s="3" t="e">
        <f>IF(ISNA(#REF!),0,#REF!)</f>
        <v>#REF!</v>
      </c>
      <c r="E291" s="2" t="e">
        <f t="shared" si="8"/>
        <v>#REF!</v>
      </c>
      <c r="F291" s="4" t="e">
        <f t="shared" si="9"/>
        <v>#REF!</v>
      </c>
    </row>
    <row r="292" spans="1:6">
      <c r="A292" s="5" t="e">
        <f>IF(#REF!&lt;&gt;"",#REF!,"")</f>
        <v>#REF!</v>
      </c>
      <c r="B292" s="1" t="e">
        <f>IF(A292&lt;&gt;"",TRUNC((#REF!-start)/7+1),"")</f>
        <v>#REF!</v>
      </c>
      <c r="C292" s="2" t="e">
        <f>IF(date_sort="","",IF(ISNA(#REF!),0,+#REF!*0.62137+#REF!))</f>
        <v>#REF!</v>
      </c>
      <c r="D292" s="3" t="e">
        <f>IF(ISNA(#REF!),0,#REF!)</f>
        <v>#REF!</v>
      </c>
      <c r="E292" s="2" t="e">
        <f t="shared" si="8"/>
        <v>#REF!</v>
      </c>
      <c r="F292" s="4" t="e">
        <f t="shared" si="9"/>
        <v>#REF!</v>
      </c>
    </row>
    <row r="293" spans="1:6">
      <c r="A293" s="5" t="e">
        <f>IF(#REF!&lt;&gt;"",#REF!,"")</f>
        <v>#REF!</v>
      </c>
      <c r="B293" s="1" t="e">
        <f>IF(A293&lt;&gt;"",TRUNC((#REF!-start)/7+1),"")</f>
        <v>#REF!</v>
      </c>
      <c r="C293" s="2" t="e">
        <f>IF(date_sort="","",IF(ISNA(#REF!),0,+#REF!*0.62137+#REF!))</f>
        <v>#REF!</v>
      </c>
      <c r="D293" s="3" t="e">
        <f>IF(ISNA(#REF!),0,#REF!)</f>
        <v>#REF!</v>
      </c>
      <c r="E293" s="2" t="e">
        <f t="shared" si="8"/>
        <v>#REF!</v>
      </c>
      <c r="F293" s="4" t="e">
        <f t="shared" si="9"/>
        <v>#REF!</v>
      </c>
    </row>
    <row r="294" spans="1:6">
      <c r="A294" s="5" t="e">
        <f>IF(#REF!&lt;&gt;"",#REF!,"")</f>
        <v>#REF!</v>
      </c>
      <c r="B294" s="1" t="e">
        <f>IF(A294&lt;&gt;"",TRUNC((#REF!-start)/7+1),"")</f>
        <v>#REF!</v>
      </c>
      <c r="C294" s="2" t="e">
        <f>IF(date_sort="","",IF(ISNA(#REF!),0,+#REF!*0.62137+#REF!))</f>
        <v>#REF!</v>
      </c>
      <c r="D294" s="3" t="e">
        <f>IF(ISNA(#REF!),0,#REF!)</f>
        <v>#REF!</v>
      </c>
      <c r="E294" s="2" t="e">
        <f t="shared" si="8"/>
        <v>#REF!</v>
      </c>
      <c r="F294" s="4" t="e">
        <f t="shared" si="9"/>
        <v>#REF!</v>
      </c>
    </row>
    <row r="295" spans="1:6">
      <c r="A295" s="5" t="e">
        <f>IF(#REF!&lt;&gt;"",#REF!,"")</f>
        <v>#REF!</v>
      </c>
      <c r="B295" s="1" t="e">
        <f>IF(A295&lt;&gt;"",TRUNC((#REF!-start)/7+1),"")</f>
        <v>#REF!</v>
      </c>
      <c r="C295" s="2" t="e">
        <f>IF(date_sort="","",IF(ISNA(#REF!),0,+#REF!*0.62137+#REF!))</f>
        <v>#REF!</v>
      </c>
      <c r="D295" s="3" t="e">
        <f>IF(ISNA(#REF!),0,#REF!)</f>
        <v>#REF!</v>
      </c>
      <c r="E295" s="2" t="e">
        <f t="shared" si="8"/>
        <v>#REF!</v>
      </c>
      <c r="F295" s="4" t="e">
        <f t="shared" si="9"/>
        <v>#REF!</v>
      </c>
    </row>
    <row r="296" spans="1:6">
      <c r="A296" s="5" t="e">
        <f>IF(#REF!&lt;&gt;"",#REF!,"")</f>
        <v>#REF!</v>
      </c>
      <c r="B296" s="1" t="e">
        <f>IF(A296&lt;&gt;"",TRUNC((#REF!-start)/7+1),"")</f>
        <v>#REF!</v>
      </c>
      <c r="C296" s="2" t="e">
        <f>IF(date_sort="","",IF(ISNA(#REF!),0,+#REF!*0.62137+#REF!))</f>
        <v>#REF!</v>
      </c>
      <c r="D296" s="3" t="e">
        <f>IF(ISNA(#REF!),0,#REF!)</f>
        <v>#REF!</v>
      </c>
      <c r="E296" s="2" t="e">
        <f t="shared" si="8"/>
        <v>#REF!</v>
      </c>
      <c r="F296" s="4" t="e">
        <f t="shared" si="9"/>
        <v>#REF!</v>
      </c>
    </row>
    <row r="297" spans="1:6">
      <c r="A297" s="5" t="e">
        <f>IF(#REF!&lt;&gt;"",#REF!,"")</f>
        <v>#REF!</v>
      </c>
      <c r="B297" s="1" t="e">
        <f>IF(A297&lt;&gt;"",TRUNC((#REF!-start)/7+1),"")</f>
        <v>#REF!</v>
      </c>
      <c r="C297" s="2" t="e">
        <f>IF(date_sort="","",IF(ISNA(#REF!),0,+#REF!*0.62137+#REF!))</f>
        <v>#REF!</v>
      </c>
      <c r="D297" s="3" t="e">
        <f>IF(ISNA(#REF!),0,#REF!)</f>
        <v>#REF!</v>
      </c>
      <c r="E297" s="2" t="e">
        <f t="shared" si="8"/>
        <v>#REF!</v>
      </c>
      <c r="F297" s="4" t="e">
        <f t="shared" si="9"/>
        <v>#REF!</v>
      </c>
    </row>
    <row r="298" spans="1:6">
      <c r="A298" s="5" t="e">
        <f>IF(#REF!&lt;&gt;"",#REF!,"")</f>
        <v>#REF!</v>
      </c>
      <c r="B298" s="1" t="e">
        <f>IF(A298&lt;&gt;"",TRUNC((#REF!-start)/7+1),"")</f>
        <v>#REF!</v>
      </c>
      <c r="C298" s="2" t="e">
        <f>IF(date_sort="","",IF(ISNA(#REF!),0,+#REF!*0.62137+#REF!))</f>
        <v>#REF!</v>
      </c>
      <c r="D298" s="3" t="e">
        <f>IF(ISNA(#REF!),0,#REF!)</f>
        <v>#REF!</v>
      </c>
      <c r="E298" s="2" t="e">
        <f t="shared" si="8"/>
        <v>#REF!</v>
      </c>
      <c r="F298" s="4" t="e">
        <f t="shared" si="9"/>
        <v>#REF!</v>
      </c>
    </row>
    <row r="299" spans="1:6">
      <c r="A299" s="5" t="e">
        <f>IF(#REF!&lt;&gt;"",#REF!,"")</f>
        <v>#REF!</v>
      </c>
      <c r="B299" s="1" t="e">
        <f>IF(A299&lt;&gt;"",TRUNC((#REF!-start)/7+1),"")</f>
        <v>#REF!</v>
      </c>
      <c r="C299" s="2" t="e">
        <f>IF(date_sort="","",IF(ISNA(#REF!),0,+#REF!*0.62137+#REF!))</f>
        <v>#REF!</v>
      </c>
      <c r="D299" s="3" t="e">
        <f>IF(ISNA(#REF!),0,#REF!)</f>
        <v>#REF!</v>
      </c>
      <c r="E299" s="2" t="e">
        <f t="shared" si="8"/>
        <v>#REF!</v>
      </c>
      <c r="F299" s="4" t="e">
        <f t="shared" si="9"/>
        <v>#REF!</v>
      </c>
    </row>
    <row r="300" spans="1:6">
      <c r="A300" s="5" t="e">
        <f>IF(#REF!&lt;&gt;"",#REF!,"")</f>
        <v>#REF!</v>
      </c>
      <c r="B300" s="1" t="e">
        <f>IF(A300&lt;&gt;"",TRUNC((#REF!-start)/7+1),"")</f>
        <v>#REF!</v>
      </c>
      <c r="C300" s="2" t="e">
        <f>IF(date_sort="","",IF(ISNA(#REF!),0,+#REF!*0.62137+#REF!))</f>
        <v>#REF!</v>
      </c>
      <c r="D300" s="3" t="e">
        <f>IF(ISNA(#REF!),0,#REF!)</f>
        <v>#REF!</v>
      </c>
      <c r="E300" s="2" t="e">
        <f t="shared" si="8"/>
        <v>#REF!</v>
      </c>
      <c r="F300" s="4" t="e">
        <f t="shared" si="9"/>
        <v>#REF!</v>
      </c>
    </row>
    <row r="301" spans="1:6">
      <c r="A301" s="5" t="e">
        <f>IF(#REF!&lt;&gt;"",#REF!,"")</f>
        <v>#REF!</v>
      </c>
      <c r="B301" s="1" t="e">
        <f>IF(A301&lt;&gt;"",TRUNC((#REF!-start)/7+1),"")</f>
        <v>#REF!</v>
      </c>
      <c r="C301" s="2" t="e">
        <f>IF(date_sort="","",IF(ISNA(#REF!),0,+#REF!*0.62137+#REF!))</f>
        <v>#REF!</v>
      </c>
      <c r="D301" s="3" t="e">
        <f>IF(ISNA(#REF!),0,#REF!)</f>
        <v>#REF!</v>
      </c>
      <c r="E301" s="2" t="e">
        <f t="shared" si="8"/>
        <v>#REF!</v>
      </c>
      <c r="F301" s="4" t="e">
        <f t="shared" si="9"/>
        <v>#REF!</v>
      </c>
    </row>
    <row r="302" spans="1:6">
      <c r="A302" s="5" t="e">
        <f>IF(#REF!&lt;&gt;"",#REF!,"")</f>
        <v>#REF!</v>
      </c>
      <c r="B302" s="1" t="e">
        <f>IF(A302&lt;&gt;"",TRUNC((#REF!-start)/7+1),"")</f>
        <v>#REF!</v>
      </c>
      <c r="C302" s="2" t="e">
        <f>IF(date_sort="","",IF(ISNA(#REF!),0,+#REF!*0.62137+#REF!))</f>
        <v>#REF!</v>
      </c>
      <c r="D302" s="3" t="e">
        <f>IF(ISNA(#REF!),0,#REF!)</f>
        <v>#REF!</v>
      </c>
      <c r="E302" s="2" t="e">
        <f t="shared" si="8"/>
        <v>#REF!</v>
      </c>
      <c r="F302" s="4" t="e">
        <f t="shared" si="9"/>
        <v>#REF!</v>
      </c>
    </row>
    <row r="303" spans="1:6">
      <c r="A303" s="5" t="e">
        <f>IF(#REF!&lt;&gt;"",#REF!,"")</f>
        <v>#REF!</v>
      </c>
      <c r="B303" s="1" t="e">
        <f>IF(A303&lt;&gt;"",TRUNC((#REF!-start)/7+1),"")</f>
        <v>#REF!</v>
      </c>
      <c r="C303" s="2" t="e">
        <f>IF(date_sort="","",IF(ISNA(#REF!),0,+#REF!*0.62137+#REF!))</f>
        <v>#REF!</v>
      </c>
      <c r="D303" s="3" t="e">
        <f>IF(ISNA(#REF!),0,#REF!)</f>
        <v>#REF!</v>
      </c>
      <c r="E303" s="2" t="e">
        <f t="shared" si="8"/>
        <v>#REF!</v>
      </c>
      <c r="F303" s="4" t="e">
        <f t="shared" si="9"/>
        <v>#REF!</v>
      </c>
    </row>
    <row r="304" spans="1:6">
      <c r="A304" s="5" t="e">
        <f>IF(#REF!&lt;&gt;"",#REF!,"")</f>
        <v>#REF!</v>
      </c>
      <c r="B304" s="1" t="e">
        <f>IF(A304&lt;&gt;"",TRUNC((#REF!-start)/7+1),"")</f>
        <v>#REF!</v>
      </c>
      <c r="C304" s="2" t="e">
        <f>IF(date_sort="","",IF(ISNA(#REF!),0,+#REF!*0.62137+#REF!))</f>
        <v>#REF!</v>
      </c>
      <c r="D304" s="3" t="e">
        <f>IF(ISNA(#REF!),0,#REF!)</f>
        <v>#REF!</v>
      </c>
      <c r="E304" s="2" t="e">
        <f t="shared" si="8"/>
        <v>#REF!</v>
      </c>
      <c r="F304" s="4" t="e">
        <f t="shared" si="9"/>
        <v>#REF!</v>
      </c>
    </row>
    <row r="305" spans="1:6">
      <c r="A305" s="5" t="e">
        <f>IF(#REF!&lt;&gt;"",#REF!,"")</f>
        <v>#REF!</v>
      </c>
      <c r="B305" s="1" t="e">
        <f>IF(A305&lt;&gt;"",TRUNC((#REF!-start)/7+1),"")</f>
        <v>#REF!</v>
      </c>
      <c r="C305" s="2" t="e">
        <f>IF(date_sort="","",IF(ISNA(#REF!),0,+#REF!*0.62137+#REF!))</f>
        <v>#REF!</v>
      </c>
      <c r="D305" s="3" t="e">
        <f>IF(ISNA(#REF!),0,#REF!)</f>
        <v>#REF!</v>
      </c>
      <c r="E305" s="2" t="e">
        <f t="shared" si="8"/>
        <v>#REF!</v>
      </c>
      <c r="F305" s="4" t="e">
        <f t="shared" si="9"/>
        <v>#REF!</v>
      </c>
    </row>
    <row r="306" spans="1:6">
      <c r="A306" s="5" t="e">
        <f>IF(#REF!&lt;&gt;"",#REF!,"")</f>
        <v>#REF!</v>
      </c>
      <c r="B306" s="1" t="e">
        <f>IF(A306&lt;&gt;"",TRUNC((#REF!-start)/7+1),"")</f>
        <v>#REF!</v>
      </c>
      <c r="C306" s="2" t="e">
        <f>IF(date_sort="","",IF(ISNA(#REF!),0,+#REF!*0.62137+#REF!))</f>
        <v>#REF!</v>
      </c>
      <c r="D306" s="3" t="e">
        <f>IF(ISNA(#REF!),0,#REF!)</f>
        <v>#REF!</v>
      </c>
      <c r="E306" s="2" t="e">
        <f t="shared" si="8"/>
        <v>#REF!</v>
      </c>
      <c r="F306" s="4" t="e">
        <f t="shared" si="9"/>
        <v>#REF!</v>
      </c>
    </row>
    <row r="307" spans="1:6">
      <c r="A307" s="5" t="e">
        <f>IF(#REF!&lt;&gt;"",#REF!,"")</f>
        <v>#REF!</v>
      </c>
      <c r="B307" s="1" t="e">
        <f>IF(A307&lt;&gt;"",TRUNC((#REF!-start)/7+1),"")</f>
        <v>#REF!</v>
      </c>
      <c r="C307" s="2" t="e">
        <f>IF(date_sort="","",IF(ISNA(#REF!),0,+#REF!*0.62137+#REF!))</f>
        <v>#REF!</v>
      </c>
      <c r="D307" s="3" t="e">
        <f>IF(ISNA(#REF!),0,#REF!)</f>
        <v>#REF!</v>
      </c>
      <c r="E307" s="2" t="e">
        <f t="shared" si="8"/>
        <v>#REF!</v>
      </c>
      <c r="F307" s="4" t="e">
        <f t="shared" si="9"/>
        <v>#REF!</v>
      </c>
    </row>
    <row r="308" spans="1:6">
      <c r="A308" s="5" t="e">
        <f>IF(#REF!&lt;&gt;"",#REF!,"")</f>
        <v>#REF!</v>
      </c>
      <c r="B308" s="1" t="e">
        <f>IF(A308&lt;&gt;"",TRUNC((#REF!-start)/7+1),"")</f>
        <v>#REF!</v>
      </c>
      <c r="C308" s="2" t="e">
        <f>IF(date_sort="","",IF(ISNA(#REF!),0,+#REF!*0.62137+#REF!))</f>
        <v>#REF!</v>
      </c>
      <c r="D308" s="3" t="e">
        <f>IF(ISNA(#REF!),0,#REF!)</f>
        <v>#REF!</v>
      </c>
      <c r="E308" s="2" t="e">
        <f t="shared" si="8"/>
        <v>#REF!</v>
      </c>
      <c r="F308" s="4" t="e">
        <f t="shared" si="9"/>
        <v>#REF!</v>
      </c>
    </row>
    <row r="309" spans="1:6">
      <c r="A309" s="5" t="e">
        <f>IF(#REF!&lt;&gt;"",#REF!,"")</f>
        <v>#REF!</v>
      </c>
      <c r="B309" s="1" t="e">
        <f>IF(A309&lt;&gt;"",TRUNC((#REF!-start)/7+1),"")</f>
        <v>#REF!</v>
      </c>
      <c r="C309" s="2" t="e">
        <f>IF(date_sort="","",IF(ISNA(#REF!),0,+#REF!*0.62137+#REF!))</f>
        <v>#REF!</v>
      </c>
      <c r="D309" s="3" t="e">
        <f>IF(ISNA(#REF!),0,#REF!)</f>
        <v>#REF!</v>
      </c>
      <c r="E309" s="2" t="e">
        <f t="shared" si="8"/>
        <v>#REF!</v>
      </c>
      <c r="F309" s="4" t="e">
        <f t="shared" si="9"/>
        <v>#REF!</v>
      </c>
    </row>
    <row r="310" spans="1:6">
      <c r="A310" s="5" t="e">
        <f>IF(#REF!&lt;&gt;"",#REF!,"")</f>
        <v>#REF!</v>
      </c>
      <c r="B310" s="1" t="e">
        <f>IF(A310&lt;&gt;"",TRUNC((#REF!-start)/7+1),"")</f>
        <v>#REF!</v>
      </c>
      <c r="C310" s="2" t="e">
        <f>IF(date_sort="","",IF(ISNA(#REF!),0,+#REF!*0.62137+#REF!))</f>
        <v>#REF!</v>
      </c>
      <c r="D310" s="3" t="e">
        <f>IF(ISNA(#REF!),0,#REF!)</f>
        <v>#REF!</v>
      </c>
      <c r="E310" s="2" t="e">
        <f t="shared" si="8"/>
        <v>#REF!</v>
      </c>
      <c r="F310" s="4" t="e">
        <f t="shared" si="9"/>
        <v>#REF!</v>
      </c>
    </row>
    <row r="311" spans="1:6">
      <c r="A311" s="5" t="e">
        <f>IF(#REF!&lt;&gt;"",#REF!,"")</f>
        <v>#REF!</v>
      </c>
      <c r="B311" s="1" t="e">
        <f>IF(A311&lt;&gt;"",TRUNC((#REF!-start)/7+1),"")</f>
        <v>#REF!</v>
      </c>
      <c r="C311" s="2" t="e">
        <f>IF(date_sort="","",IF(ISNA(#REF!),0,+#REF!*0.62137+#REF!))</f>
        <v>#REF!</v>
      </c>
      <c r="D311" s="3" t="e">
        <f>IF(ISNA(#REF!),0,#REF!)</f>
        <v>#REF!</v>
      </c>
      <c r="E311" s="2" t="e">
        <f t="shared" si="8"/>
        <v>#REF!</v>
      </c>
      <c r="F311" s="4" t="e">
        <f t="shared" si="9"/>
        <v>#REF!</v>
      </c>
    </row>
    <row r="312" spans="1:6">
      <c r="A312" s="5" t="e">
        <f>IF(#REF!&lt;&gt;"",#REF!,"")</f>
        <v>#REF!</v>
      </c>
      <c r="B312" s="1" t="e">
        <f>IF(A312&lt;&gt;"",TRUNC((#REF!-start)/7+1),"")</f>
        <v>#REF!</v>
      </c>
      <c r="C312" s="2" t="e">
        <f>IF(date_sort="","",IF(ISNA(#REF!),0,+#REF!*0.62137+#REF!))</f>
        <v>#REF!</v>
      </c>
      <c r="D312" s="3" t="e">
        <f>IF(ISNA(#REF!),0,#REF!)</f>
        <v>#REF!</v>
      </c>
      <c r="E312" s="2" t="e">
        <f t="shared" si="8"/>
        <v>#REF!</v>
      </c>
      <c r="F312" s="4" t="e">
        <f t="shared" si="9"/>
        <v>#REF!</v>
      </c>
    </row>
    <row r="313" spans="1:6">
      <c r="A313" s="5" t="e">
        <f>IF(#REF!&lt;&gt;"",#REF!,"")</f>
        <v>#REF!</v>
      </c>
      <c r="B313" s="1" t="e">
        <f>IF(A313&lt;&gt;"",TRUNC((#REF!-start)/7+1),"")</f>
        <v>#REF!</v>
      </c>
      <c r="C313" s="2" t="e">
        <f>IF(date_sort="","",IF(ISNA(#REF!),0,+#REF!*0.62137+#REF!))</f>
        <v>#REF!</v>
      </c>
      <c r="D313" s="3" t="e">
        <f>IF(ISNA(#REF!),0,#REF!)</f>
        <v>#REF!</v>
      </c>
      <c r="E313" s="2" t="e">
        <f t="shared" si="8"/>
        <v>#REF!</v>
      </c>
      <c r="F313" s="4" t="e">
        <f t="shared" si="9"/>
        <v>#REF!</v>
      </c>
    </row>
    <row r="314" spans="1:6">
      <c r="A314" s="5" t="e">
        <f>IF(#REF!&lt;&gt;"",#REF!,"")</f>
        <v>#REF!</v>
      </c>
      <c r="B314" s="1" t="e">
        <f>IF(A314&lt;&gt;"",TRUNC((#REF!-start)/7+1),"")</f>
        <v>#REF!</v>
      </c>
      <c r="C314" s="2" t="e">
        <f>IF(date_sort="","",IF(ISNA(#REF!),0,+#REF!*0.62137+#REF!))</f>
        <v>#REF!</v>
      </c>
      <c r="D314" s="3" t="e">
        <f>IF(ISNA(#REF!),0,#REF!)</f>
        <v>#REF!</v>
      </c>
      <c r="E314" s="2" t="e">
        <f t="shared" si="8"/>
        <v>#REF!</v>
      </c>
      <c r="F314" s="4" t="e">
        <f t="shared" si="9"/>
        <v>#REF!</v>
      </c>
    </row>
    <row r="315" spans="1:6">
      <c r="A315" s="5" t="e">
        <f>IF(#REF!&lt;&gt;"",#REF!,"")</f>
        <v>#REF!</v>
      </c>
      <c r="B315" s="1" t="e">
        <f>IF(A315&lt;&gt;"",TRUNC((#REF!-start)/7+1),"")</f>
        <v>#REF!</v>
      </c>
      <c r="C315" s="2" t="e">
        <f>IF(date_sort="","",IF(ISNA(#REF!),0,+#REF!*0.62137+#REF!))</f>
        <v>#REF!</v>
      </c>
      <c r="D315" s="3" t="e">
        <f>IF(ISNA(#REF!),0,#REF!)</f>
        <v>#REF!</v>
      </c>
      <c r="E315" s="2" t="e">
        <f t="shared" si="8"/>
        <v>#REF!</v>
      </c>
      <c r="F315" s="4" t="e">
        <f t="shared" si="9"/>
        <v>#REF!</v>
      </c>
    </row>
    <row r="316" spans="1:6">
      <c r="A316" s="5" t="e">
        <f>IF(#REF!&lt;&gt;"",#REF!,"")</f>
        <v>#REF!</v>
      </c>
      <c r="B316" s="1" t="e">
        <f>IF(A316&lt;&gt;"",TRUNC((#REF!-start)/7+1),"")</f>
        <v>#REF!</v>
      </c>
      <c r="C316" s="2" t="e">
        <f>IF(date_sort="","",IF(ISNA(#REF!),0,+#REF!*0.62137+#REF!))</f>
        <v>#REF!</v>
      </c>
      <c r="D316" s="3" t="e">
        <f>IF(ISNA(#REF!),0,#REF!)</f>
        <v>#REF!</v>
      </c>
      <c r="E316" s="2" t="e">
        <f t="shared" si="8"/>
        <v>#REF!</v>
      </c>
      <c r="F316" s="4" t="e">
        <f t="shared" si="9"/>
        <v>#REF!</v>
      </c>
    </row>
    <row r="317" spans="1:6">
      <c r="A317" s="5" t="e">
        <f>IF(#REF!&lt;&gt;"",#REF!,"")</f>
        <v>#REF!</v>
      </c>
      <c r="B317" s="1" t="e">
        <f>IF(A317&lt;&gt;"",TRUNC((#REF!-start)/7+1),"")</f>
        <v>#REF!</v>
      </c>
      <c r="C317" s="2" t="e">
        <f>IF(date_sort="","",IF(ISNA(#REF!),0,+#REF!*0.62137+#REF!))</f>
        <v>#REF!</v>
      </c>
      <c r="D317" s="3" t="e">
        <f>IF(ISNA(#REF!),0,#REF!)</f>
        <v>#REF!</v>
      </c>
      <c r="E317" s="2" t="e">
        <f t="shared" si="8"/>
        <v>#REF!</v>
      </c>
      <c r="F317" s="4" t="e">
        <f t="shared" si="9"/>
        <v>#REF!</v>
      </c>
    </row>
    <row r="318" spans="1:6">
      <c r="A318" s="5" t="e">
        <f>IF(#REF!&lt;&gt;"",#REF!,"")</f>
        <v>#REF!</v>
      </c>
      <c r="B318" s="1" t="e">
        <f>IF(A318&lt;&gt;"",TRUNC((#REF!-start)/7+1),"")</f>
        <v>#REF!</v>
      </c>
      <c r="C318" s="2" t="e">
        <f>IF(date_sort="","",IF(ISNA(#REF!),0,+#REF!*0.62137+#REF!))</f>
        <v>#REF!</v>
      </c>
      <c r="D318" s="3" t="e">
        <f>IF(ISNA(#REF!),0,#REF!)</f>
        <v>#REF!</v>
      </c>
      <c r="E318" s="2" t="e">
        <f t="shared" si="8"/>
        <v>#REF!</v>
      </c>
      <c r="F318" s="4" t="e">
        <f t="shared" si="9"/>
        <v>#REF!</v>
      </c>
    </row>
    <row r="319" spans="1:6">
      <c r="A319" s="5" t="e">
        <f>IF(#REF!&lt;&gt;"",#REF!,"")</f>
        <v>#REF!</v>
      </c>
      <c r="B319" s="1" t="e">
        <f>IF(A319&lt;&gt;"",TRUNC((#REF!-start)/7+1),"")</f>
        <v>#REF!</v>
      </c>
      <c r="C319" s="2" t="e">
        <f>IF(date_sort="","",IF(ISNA(#REF!),0,+#REF!*0.62137+#REF!))</f>
        <v>#REF!</v>
      </c>
      <c r="D319" s="3" t="e">
        <f>IF(ISNA(#REF!),0,#REF!)</f>
        <v>#REF!</v>
      </c>
      <c r="E319" s="2" t="e">
        <f t="shared" si="8"/>
        <v>#REF!</v>
      </c>
      <c r="F319" s="4" t="e">
        <f t="shared" si="9"/>
        <v>#REF!</v>
      </c>
    </row>
    <row r="320" spans="1:6">
      <c r="A320" s="5" t="e">
        <f>IF(#REF!&lt;&gt;"",#REF!,"")</f>
        <v>#REF!</v>
      </c>
      <c r="B320" s="1" t="e">
        <f>IF(A320&lt;&gt;"",TRUNC((#REF!-start)/7+1),"")</f>
        <v>#REF!</v>
      </c>
      <c r="C320" s="2" t="e">
        <f>IF(date_sort="","",IF(ISNA(#REF!),0,+#REF!*0.62137+#REF!))</f>
        <v>#REF!</v>
      </c>
      <c r="D320" s="3" t="e">
        <f>IF(ISNA(#REF!),0,#REF!)</f>
        <v>#REF!</v>
      </c>
      <c r="E320" s="2" t="e">
        <f t="shared" si="8"/>
        <v>#REF!</v>
      </c>
      <c r="F320" s="4" t="e">
        <f t="shared" si="9"/>
        <v>#REF!</v>
      </c>
    </row>
    <row r="321" spans="1:6">
      <c r="A321" s="5" t="e">
        <f>IF(#REF!&lt;&gt;"",#REF!,"")</f>
        <v>#REF!</v>
      </c>
      <c r="B321" s="1" t="e">
        <f>IF(A321&lt;&gt;"",TRUNC((#REF!-start)/7+1),"")</f>
        <v>#REF!</v>
      </c>
      <c r="C321" s="2" t="e">
        <f>IF(date_sort="","",IF(ISNA(#REF!),0,+#REF!*0.62137+#REF!))</f>
        <v>#REF!</v>
      </c>
      <c r="D321" s="3" t="e">
        <f>IF(ISNA(#REF!),0,#REF!)</f>
        <v>#REF!</v>
      </c>
      <c r="E321" s="2" t="e">
        <f t="shared" si="8"/>
        <v>#REF!</v>
      </c>
      <c r="F321" s="4" t="e">
        <f t="shared" si="9"/>
        <v>#REF!</v>
      </c>
    </row>
    <row r="322" spans="1:6">
      <c r="A322" s="5" t="e">
        <f>IF(#REF!&lt;&gt;"",#REF!,"")</f>
        <v>#REF!</v>
      </c>
      <c r="B322" s="1" t="e">
        <f>IF(A322&lt;&gt;"",TRUNC((#REF!-start)/7+1),"")</f>
        <v>#REF!</v>
      </c>
      <c r="C322" s="2" t="e">
        <f>IF(date_sort="","",IF(ISNA(#REF!),0,+#REF!*0.62137+#REF!))</f>
        <v>#REF!</v>
      </c>
      <c r="D322" s="3" t="e">
        <f>IF(ISNA(#REF!),0,#REF!)</f>
        <v>#REF!</v>
      </c>
      <c r="E322" s="2" t="e">
        <f t="shared" si="8"/>
        <v>#REF!</v>
      </c>
      <c r="F322" s="4" t="e">
        <f t="shared" si="9"/>
        <v>#REF!</v>
      </c>
    </row>
    <row r="323" spans="1:6">
      <c r="A323" s="5" t="e">
        <f>IF(#REF!&lt;&gt;"",#REF!,"")</f>
        <v>#REF!</v>
      </c>
      <c r="B323" s="1" t="e">
        <f>IF(A323&lt;&gt;"",TRUNC((#REF!-start)/7+1),"")</f>
        <v>#REF!</v>
      </c>
      <c r="C323" s="2" t="e">
        <f>IF(date_sort="","",IF(ISNA(#REF!),0,+#REF!*0.62137+#REF!))</f>
        <v>#REF!</v>
      </c>
      <c r="D323" s="3" t="e">
        <f>IF(ISNA(#REF!),0,#REF!)</f>
        <v>#REF!</v>
      </c>
      <c r="E323" s="2" t="e">
        <f t="shared" si="8"/>
        <v>#REF!</v>
      </c>
      <c r="F323" s="4" t="e">
        <f t="shared" si="9"/>
        <v>#REF!</v>
      </c>
    </row>
    <row r="324" spans="1:6">
      <c r="A324" s="5" t="e">
        <f>IF(#REF!&lt;&gt;"",#REF!,"")</f>
        <v>#REF!</v>
      </c>
      <c r="B324" s="1" t="e">
        <f>IF(A324&lt;&gt;"",TRUNC((#REF!-start)/7+1),"")</f>
        <v>#REF!</v>
      </c>
      <c r="C324" s="2" t="e">
        <f>IF(date_sort="","",IF(ISNA(#REF!),0,+#REF!*0.62137+#REF!))</f>
        <v>#REF!</v>
      </c>
      <c r="D324" s="3" t="e">
        <f>IF(ISNA(#REF!),0,#REF!)</f>
        <v>#REF!</v>
      </c>
      <c r="E324" s="2" t="e">
        <f t="shared" si="8"/>
        <v>#REF!</v>
      </c>
      <c r="F324" s="4" t="e">
        <f t="shared" si="9"/>
        <v>#REF!</v>
      </c>
    </row>
    <row r="325" spans="1:6">
      <c r="A325" s="5" t="e">
        <f>IF(#REF!&lt;&gt;"",#REF!,"")</f>
        <v>#REF!</v>
      </c>
      <c r="B325" s="1" t="e">
        <f>IF(A325&lt;&gt;"",TRUNC((#REF!-start)/7+1),"")</f>
        <v>#REF!</v>
      </c>
      <c r="C325" s="2" t="e">
        <f>IF(date_sort="","",IF(ISNA(#REF!),0,+#REF!*0.62137+#REF!))</f>
        <v>#REF!</v>
      </c>
      <c r="D325" s="3" t="e">
        <f>IF(ISNA(#REF!),0,#REF!)</f>
        <v>#REF!</v>
      </c>
      <c r="E325" s="2" t="e">
        <f t="shared" si="8"/>
        <v>#REF!</v>
      </c>
      <c r="F325" s="4" t="e">
        <f t="shared" si="9"/>
        <v>#REF!</v>
      </c>
    </row>
    <row r="326" spans="1:6">
      <c r="A326" s="5" t="e">
        <f>IF(#REF!&lt;&gt;"",#REF!,"")</f>
        <v>#REF!</v>
      </c>
      <c r="B326" s="1" t="e">
        <f>IF(A326&lt;&gt;"",TRUNC((#REF!-start)/7+1),"")</f>
        <v>#REF!</v>
      </c>
      <c r="C326" s="2" t="e">
        <f>IF(date_sort="","",IF(ISNA(#REF!),0,+#REF!*0.62137+#REF!))</f>
        <v>#REF!</v>
      </c>
      <c r="D326" s="3" t="e">
        <f>IF(ISNA(#REF!),0,#REF!)</f>
        <v>#REF!</v>
      </c>
      <c r="E326" s="2" t="e">
        <f t="shared" si="8"/>
        <v>#REF!</v>
      </c>
      <c r="F326" s="4" t="e">
        <f t="shared" si="9"/>
        <v>#REF!</v>
      </c>
    </row>
    <row r="327" spans="1:6">
      <c r="A327" s="5" t="e">
        <f>IF(#REF!&lt;&gt;"",#REF!,"")</f>
        <v>#REF!</v>
      </c>
      <c r="B327" s="1" t="e">
        <f>IF(A327&lt;&gt;"",TRUNC((#REF!-start)/7+1),"")</f>
        <v>#REF!</v>
      </c>
      <c r="C327" s="2" t="e">
        <f>IF(date_sort="","",IF(ISNA(#REF!),0,+#REF!*0.62137+#REF!))</f>
        <v>#REF!</v>
      </c>
      <c r="D327" s="3" t="e">
        <f>IF(ISNA(#REF!),0,#REF!)</f>
        <v>#REF!</v>
      </c>
      <c r="E327" s="2" t="e">
        <f t="shared" si="8"/>
        <v>#REF!</v>
      </c>
      <c r="F327" s="4" t="e">
        <f t="shared" si="9"/>
        <v>#REF!</v>
      </c>
    </row>
    <row r="328" spans="1:6">
      <c r="A328" s="5" t="e">
        <f>IF(#REF!&lt;&gt;"",#REF!,"")</f>
        <v>#REF!</v>
      </c>
      <c r="B328" s="1" t="e">
        <f>IF(A328&lt;&gt;"",TRUNC((#REF!-start)/7+1),"")</f>
        <v>#REF!</v>
      </c>
      <c r="C328" s="2" t="e">
        <f>IF(date_sort="","",IF(ISNA(#REF!),0,+#REF!*0.62137+#REF!))</f>
        <v>#REF!</v>
      </c>
      <c r="D328" s="3" t="e">
        <f>IF(ISNA(#REF!),0,#REF!)</f>
        <v>#REF!</v>
      </c>
      <c r="E328" s="2" t="e">
        <f t="shared" si="8"/>
        <v>#REF!</v>
      </c>
      <c r="F328" s="4" t="e">
        <f t="shared" si="9"/>
        <v>#REF!</v>
      </c>
    </row>
    <row r="329" spans="1:6">
      <c r="A329" s="5" t="e">
        <f>IF(#REF!&lt;&gt;"",#REF!,"")</f>
        <v>#REF!</v>
      </c>
      <c r="B329" s="1" t="e">
        <f>IF(A329&lt;&gt;"",TRUNC((#REF!-start)/7+1),"")</f>
        <v>#REF!</v>
      </c>
      <c r="C329" s="2" t="e">
        <f>IF(date_sort="","",IF(ISNA(#REF!),0,+#REF!*0.62137+#REF!))</f>
        <v>#REF!</v>
      </c>
      <c r="D329" s="3" t="e">
        <f>IF(ISNA(#REF!),0,#REF!)</f>
        <v>#REF!</v>
      </c>
      <c r="E329" s="2" t="e">
        <f t="shared" si="8"/>
        <v>#REF!</v>
      </c>
      <c r="F329" s="4" t="e">
        <f t="shared" si="9"/>
        <v>#REF!</v>
      </c>
    </row>
    <row r="330" spans="1:6">
      <c r="A330" s="5" t="e">
        <f>IF(#REF!&lt;&gt;"",#REF!,"")</f>
        <v>#REF!</v>
      </c>
      <c r="B330" s="1" t="e">
        <f>IF(A330&lt;&gt;"",TRUNC((#REF!-start)/7+1),"")</f>
        <v>#REF!</v>
      </c>
      <c r="C330" s="2" t="e">
        <f>IF(date_sort="","",IF(ISNA(#REF!),0,+#REF!*0.62137+#REF!))</f>
        <v>#REF!</v>
      </c>
      <c r="D330" s="3" t="e">
        <f>IF(ISNA(#REF!),0,#REF!)</f>
        <v>#REF!</v>
      </c>
      <c r="E330" s="2" t="e">
        <f t="shared" si="8"/>
        <v>#REF!</v>
      </c>
      <c r="F330" s="4" t="e">
        <f t="shared" si="9"/>
        <v>#REF!</v>
      </c>
    </row>
    <row r="331" spans="1:6">
      <c r="A331" s="5" t="e">
        <f>IF(#REF!&lt;&gt;"",#REF!,"")</f>
        <v>#REF!</v>
      </c>
      <c r="B331" s="1" t="e">
        <f>IF(A331&lt;&gt;"",TRUNC((#REF!-start)/7+1),"")</f>
        <v>#REF!</v>
      </c>
      <c r="C331" s="2" t="e">
        <f>IF(date_sort="","",IF(ISNA(#REF!),0,+#REF!*0.62137+#REF!))</f>
        <v>#REF!</v>
      </c>
      <c r="D331" s="3" t="e">
        <f>IF(ISNA(#REF!),0,#REF!)</f>
        <v>#REF!</v>
      </c>
      <c r="E331" s="2" t="e">
        <f t="shared" si="8"/>
        <v>#REF!</v>
      </c>
      <c r="F331" s="4" t="e">
        <f t="shared" si="9"/>
        <v>#REF!</v>
      </c>
    </row>
    <row r="332" spans="1:6">
      <c r="A332" s="5" t="e">
        <f>IF(#REF!&lt;&gt;"",#REF!,"")</f>
        <v>#REF!</v>
      </c>
      <c r="B332" s="1" t="e">
        <f>IF(A332&lt;&gt;"",TRUNC((#REF!-start)/7+1),"")</f>
        <v>#REF!</v>
      </c>
      <c r="C332" s="2" t="e">
        <f>IF(date_sort="","",IF(ISNA(#REF!),0,+#REF!*0.62137+#REF!))</f>
        <v>#REF!</v>
      </c>
      <c r="D332" s="3" t="e">
        <f>IF(ISNA(#REF!),0,#REF!)</f>
        <v>#REF!</v>
      </c>
      <c r="E332" s="2" t="e">
        <f t="shared" si="8"/>
        <v>#REF!</v>
      </c>
      <c r="F332" s="4" t="e">
        <f t="shared" si="9"/>
        <v>#REF!</v>
      </c>
    </row>
    <row r="333" spans="1:6">
      <c r="A333" s="5" t="e">
        <f>IF(#REF!&lt;&gt;"",#REF!,"")</f>
        <v>#REF!</v>
      </c>
      <c r="B333" s="1" t="e">
        <f>IF(A333&lt;&gt;"",TRUNC((#REF!-start)/7+1),"")</f>
        <v>#REF!</v>
      </c>
      <c r="C333" s="2" t="e">
        <f>IF(date_sort="","",IF(ISNA(#REF!),0,+#REF!*0.62137+#REF!))</f>
        <v>#REF!</v>
      </c>
      <c r="D333" s="3" t="e">
        <f>IF(ISNA(#REF!),0,#REF!)</f>
        <v>#REF!</v>
      </c>
      <c r="E333" s="2" t="e">
        <f t="shared" si="8"/>
        <v>#REF!</v>
      </c>
      <c r="F333" s="4" t="e">
        <f t="shared" si="9"/>
        <v>#REF!</v>
      </c>
    </row>
    <row r="334" spans="1:6">
      <c r="A334" s="5" t="e">
        <f>IF(#REF!&lt;&gt;"",#REF!,"")</f>
        <v>#REF!</v>
      </c>
      <c r="B334" s="1" t="e">
        <f>IF(A334&lt;&gt;"",TRUNC((#REF!-start)/7+1),"")</f>
        <v>#REF!</v>
      </c>
      <c r="C334" s="2" t="e">
        <f>IF(date_sort="","",IF(ISNA(#REF!),0,+#REF!*0.62137+#REF!))</f>
        <v>#REF!</v>
      </c>
      <c r="D334" s="3" t="e">
        <f>IF(ISNA(#REF!),0,#REF!)</f>
        <v>#REF!</v>
      </c>
      <c r="E334" s="2" t="e">
        <f t="shared" si="8"/>
        <v>#REF!</v>
      </c>
      <c r="F334" s="4" t="e">
        <f t="shared" si="9"/>
        <v>#REF!</v>
      </c>
    </row>
    <row r="335" spans="1:6">
      <c r="A335" s="5" t="e">
        <f>IF(#REF!&lt;&gt;"",#REF!,"")</f>
        <v>#REF!</v>
      </c>
      <c r="B335" s="1" t="e">
        <f>IF(A335&lt;&gt;"",TRUNC((#REF!-start)/7+1),"")</f>
        <v>#REF!</v>
      </c>
      <c r="C335" s="2" t="e">
        <f>IF(date_sort="","",IF(ISNA(#REF!),0,+#REF!*0.62137+#REF!))</f>
        <v>#REF!</v>
      </c>
      <c r="D335" s="3" t="e">
        <f>IF(ISNA(#REF!),0,#REF!)</f>
        <v>#REF!</v>
      </c>
      <c r="E335" s="2" t="e">
        <f t="shared" ref="E335:E379" si="10">IF(B335=B334,IF(E334+C335&lt;=26.2,E334+C335,26.2),IF(C335&gt;=26.2,26.2,C335))</f>
        <v>#REF!</v>
      </c>
      <c r="F335" s="4" t="e">
        <f t="shared" ref="F335:F379" si="11">IF(B335=B334,IF(E335&lt;26.2,F334+(C335*D335),F334+((26.2-E334)*D335)),C335*D335)</f>
        <v>#REF!</v>
      </c>
    </row>
    <row r="336" spans="1:6">
      <c r="A336" s="5" t="e">
        <f>IF(#REF!&lt;&gt;"",#REF!,"")</f>
        <v>#REF!</v>
      </c>
      <c r="B336" s="1" t="e">
        <f>IF(A336&lt;&gt;"",TRUNC((#REF!-start)/7+1),"")</f>
        <v>#REF!</v>
      </c>
      <c r="C336" s="2" t="e">
        <f>IF(date_sort="","",IF(ISNA(#REF!),0,+#REF!*0.62137+#REF!))</f>
        <v>#REF!</v>
      </c>
      <c r="D336" s="3" t="e">
        <f>IF(ISNA(#REF!),0,#REF!)</f>
        <v>#REF!</v>
      </c>
      <c r="E336" s="2" t="e">
        <f t="shared" si="10"/>
        <v>#REF!</v>
      </c>
      <c r="F336" s="4" t="e">
        <f t="shared" si="11"/>
        <v>#REF!</v>
      </c>
    </row>
    <row r="337" spans="1:6">
      <c r="A337" s="5" t="e">
        <f>IF(#REF!&lt;&gt;"",#REF!,"")</f>
        <v>#REF!</v>
      </c>
      <c r="B337" s="1" t="e">
        <f>IF(A337&lt;&gt;"",TRUNC((#REF!-start)/7+1),"")</f>
        <v>#REF!</v>
      </c>
      <c r="C337" s="2" t="e">
        <f>IF(date_sort="","",IF(ISNA(#REF!),0,+#REF!*0.62137+#REF!))</f>
        <v>#REF!</v>
      </c>
      <c r="D337" s="3" t="e">
        <f>IF(ISNA(#REF!),0,#REF!)</f>
        <v>#REF!</v>
      </c>
      <c r="E337" s="2" t="e">
        <f t="shared" si="10"/>
        <v>#REF!</v>
      </c>
      <c r="F337" s="4" t="e">
        <f t="shared" si="11"/>
        <v>#REF!</v>
      </c>
    </row>
    <row r="338" spans="1:6">
      <c r="A338" s="5" t="e">
        <f>IF(#REF!&lt;&gt;"",#REF!,"")</f>
        <v>#REF!</v>
      </c>
      <c r="B338" s="1" t="e">
        <f>IF(A338&lt;&gt;"",TRUNC((#REF!-start)/7+1),"")</f>
        <v>#REF!</v>
      </c>
      <c r="C338" s="2" t="e">
        <f>IF(date_sort="","",IF(ISNA(#REF!),0,+#REF!*0.62137+#REF!))</f>
        <v>#REF!</v>
      </c>
      <c r="D338" s="3" t="e">
        <f>IF(ISNA(#REF!),0,#REF!)</f>
        <v>#REF!</v>
      </c>
      <c r="E338" s="2" t="e">
        <f t="shared" si="10"/>
        <v>#REF!</v>
      </c>
      <c r="F338" s="4" t="e">
        <f t="shared" si="11"/>
        <v>#REF!</v>
      </c>
    </row>
    <row r="339" spans="1:6">
      <c r="A339" s="5" t="e">
        <f>IF(#REF!&lt;&gt;"",#REF!,"")</f>
        <v>#REF!</v>
      </c>
      <c r="B339" s="1" t="e">
        <f>IF(A339&lt;&gt;"",TRUNC((#REF!-start)/7+1),"")</f>
        <v>#REF!</v>
      </c>
      <c r="C339" s="2" t="e">
        <f>IF(date_sort="","",IF(ISNA(#REF!),0,+#REF!*0.62137+#REF!))</f>
        <v>#REF!</v>
      </c>
      <c r="D339" s="3" t="e">
        <f>IF(ISNA(#REF!),0,#REF!)</f>
        <v>#REF!</v>
      </c>
      <c r="E339" s="2" t="e">
        <f t="shared" si="10"/>
        <v>#REF!</v>
      </c>
      <c r="F339" s="4" t="e">
        <f t="shared" si="11"/>
        <v>#REF!</v>
      </c>
    </row>
    <row r="340" spans="1:6">
      <c r="A340" s="5" t="e">
        <f>IF(#REF!&lt;&gt;"",#REF!,"")</f>
        <v>#REF!</v>
      </c>
      <c r="B340" s="1" t="e">
        <f>IF(A340&lt;&gt;"",TRUNC((#REF!-start)/7+1),"")</f>
        <v>#REF!</v>
      </c>
      <c r="C340" s="2" t="e">
        <f>IF(date_sort="","",IF(ISNA(#REF!),0,+#REF!*0.62137+#REF!))</f>
        <v>#REF!</v>
      </c>
      <c r="D340" s="3" t="e">
        <f>IF(ISNA(#REF!),0,#REF!)</f>
        <v>#REF!</v>
      </c>
      <c r="E340" s="2" t="e">
        <f t="shared" si="10"/>
        <v>#REF!</v>
      </c>
      <c r="F340" s="4" t="e">
        <f t="shared" si="11"/>
        <v>#REF!</v>
      </c>
    </row>
    <row r="341" spans="1:6">
      <c r="A341" s="5" t="e">
        <f>IF(#REF!&lt;&gt;"",#REF!,"")</f>
        <v>#REF!</v>
      </c>
      <c r="B341" s="1" t="e">
        <f>IF(A341&lt;&gt;"",TRUNC((#REF!-start)/7+1),"")</f>
        <v>#REF!</v>
      </c>
      <c r="C341" s="2" t="e">
        <f>IF(date_sort="","",IF(ISNA(#REF!),0,+#REF!*0.62137+#REF!))</f>
        <v>#REF!</v>
      </c>
      <c r="D341" s="3" t="e">
        <f>IF(ISNA(#REF!),0,#REF!)</f>
        <v>#REF!</v>
      </c>
      <c r="E341" s="2" t="e">
        <f t="shared" si="10"/>
        <v>#REF!</v>
      </c>
      <c r="F341" s="4" t="e">
        <f t="shared" si="11"/>
        <v>#REF!</v>
      </c>
    </row>
    <row r="342" spans="1:6">
      <c r="A342" s="5" t="e">
        <f>IF(#REF!&lt;&gt;"",#REF!,"")</f>
        <v>#REF!</v>
      </c>
      <c r="B342" s="1" t="e">
        <f>IF(A342&lt;&gt;"",TRUNC((#REF!-start)/7+1),"")</f>
        <v>#REF!</v>
      </c>
      <c r="C342" s="2" t="e">
        <f>IF(date_sort="","",IF(ISNA(#REF!),0,+#REF!*0.62137+#REF!))</f>
        <v>#REF!</v>
      </c>
      <c r="D342" s="3" t="e">
        <f>IF(ISNA(#REF!),0,#REF!)</f>
        <v>#REF!</v>
      </c>
      <c r="E342" s="2" t="e">
        <f t="shared" si="10"/>
        <v>#REF!</v>
      </c>
      <c r="F342" s="4" t="e">
        <f t="shared" si="11"/>
        <v>#REF!</v>
      </c>
    </row>
    <row r="343" spans="1:6">
      <c r="A343" s="5" t="e">
        <f>IF(#REF!&lt;&gt;"",#REF!,"")</f>
        <v>#REF!</v>
      </c>
      <c r="B343" s="1" t="e">
        <f>IF(A343&lt;&gt;"",TRUNC((#REF!-start)/7+1),"")</f>
        <v>#REF!</v>
      </c>
      <c r="C343" s="2" t="e">
        <f>IF(date_sort="","",IF(ISNA(#REF!),0,+#REF!*0.62137+#REF!))</f>
        <v>#REF!</v>
      </c>
      <c r="D343" s="3" t="e">
        <f>IF(ISNA(#REF!),0,#REF!)</f>
        <v>#REF!</v>
      </c>
      <c r="E343" s="2" t="e">
        <f t="shared" si="10"/>
        <v>#REF!</v>
      </c>
      <c r="F343" s="4" t="e">
        <f t="shared" si="11"/>
        <v>#REF!</v>
      </c>
    </row>
    <row r="344" spans="1:6">
      <c r="A344" s="5" t="e">
        <f>IF(#REF!&lt;&gt;"",#REF!,"")</f>
        <v>#REF!</v>
      </c>
      <c r="B344" s="1" t="e">
        <f>IF(A344&lt;&gt;"",TRUNC((#REF!-start)/7+1),"")</f>
        <v>#REF!</v>
      </c>
      <c r="C344" s="2" t="e">
        <f>IF(date_sort="","",IF(ISNA(#REF!),0,+#REF!*0.62137+#REF!))</f>
        <v>#REF!</v>
      </c>
      <c r="D344" s="3" t="e">
        <f>IF(ISNA(#REF!),0,#REF!)</f>
        <v>#REF!</v>
      </c>
      <c r="E344" s="2" t="e">
        <f t="shared" si="10"/>
        <v>#REF!</v>
      </c>
      <c r="F344" s="4" t="e">
        <f t="shared" si="11"/>
        <v>#REF!</v>
      </c>
    </row>
    <row r="345" spans="1:6">
      <c r="A345" s="5" t="e">
        <f>IF(#REF!&lt;&gt;"",#REF!,"")</f>
        <v>#REF!</v>
      </c>
      <c r="B345" s="1" t="e">
        <f>IF(A345&lt;&gt;"",TRUNC((#REF!-start)/7+1),"")</f>
        <v>#REF!</v>
      </c>
      <c r="C345" s="2" t="e">
        <f>IF(date_sort="","",IF(ISNA(#REF!),0,+#REF!*0.62137+#REF!))</f>
        <v>#REF!</v>
      </c>
      <c r="D345" s="3" t="e">
        <f>IF(ISNA(#REF!),0,#REF!)</f>
        <v>#REF!</v>
      </c>
      <c r="E345" s="2" t="e">
        <f t="shared" si="10"/>
        <v>#REF!</v>
      </c>
      <c r="F345" s="4" t="e">
        <f t="shared" si="11"/>
        <v>#REF!</v>
      </c>
    </row>
    <row r="346" spans="1:6">
      <c r="A346" s="5" t="e">
        <f>IF(#REF!&lt;&gt;"",#REF!,"")</f>
        <v>#REF!</v>
      </c>
      <c r="B346" s="1" t="e">
        <f>IF(A346&lt;&gt;"",TRUNC((#REF!-start)/7+1),"")</f>
        <v>#REF!</v>
      </c>
      <c r="C346" s="2" t="e">
        <f>IF(date_sort="","",IF(ISNA(#REF!),0,+#REF!*0.62137+#REF!))</f>
        <v>#REF!</v>
      </c>
      <c r="D346" s="3" t="e">
        <f>IF(ISNA(#REF!),0,#REF!)</f>
        <v>#REF!</v>
      </c>
      <c r="E346" s="2" t="e">
        <f t="shared" si="10"/>
        <v>#REF!</v>
      </c>
      <c r="F346" s="4" t="e">
        <f t="shared" si="11"/>
        <v>#REF!</v>
      </c>
    </row>
    <row r="347" spans="1:6">
      <c r="A347" s="5" t="e">
        <f>IF(#REF!&lt;&gt;"",#REF!,"")</f>
        <v>#REF!</v>
      </c>
      <c r="B347" s="1" t="e">
        <f>IF(A347&lt;&gt;"",TRUNC((#REF!-start)/7+1),"")</f>
        <v>#REF!</v>
      </c>
      <c r="C347" s="2" t="e">
        <f>IF(date_sort="","",IF(ISNA(#REF!),0,+#REF!*0.62137+#REF!))</f>
        <v>#REF!</v>
      </c>
      <c r="D347" s="3" t="e">
        <f>IF(ISNA(#REF!),0,#REF!)</f>
        <v>#REF!</v>
      </c>
      <c r="E347" s="2" t="e">
        <f t="shared" si="10"/>
        <v>#REF!</v>
      </c>
      <c r="F347" s="4" t="e">
        <f t="shared" si="11"/>
        <v>#REF!</v>
      </c>
    </row>
    <row r="348" spans="1:6">
      <c r="A348" s="5" t="e">
        <f>IF(#REF!&lt;&gt;"",#REF!,"")</f>
        <v>#REF!</v>
      </c>
      <c r="B348" s="1" t="e">
        <f>IF(A348&lt;&gt;"",TRUNC((#REF!-start)/7+1),"")</f>
        <v>#REF!</v>
      </c>
      <c r="C348" s="2" t="e">
        <f>IF(date_sort="","",IF(ISNA(#REF!),0,+#REF!*0.62137+#REF!))</f>
        <v>#REF!</v>
      </c>
      <c r="D348" s="3" t="e">
        <f>IF(ISNA(#REF!),0,#REF!)</f>
        <v>#REF!</v>
      </c>
      <c r="E348" s="2" t="e">
        <f t="shared" si="10"/>
        <v>#REF!</v>
      </c>
      <c r="F348" s="4" t="e">
        <f t="shared" si="11"/>
        <v>#REF!</v>
      </c>
    </row>
    <row r="349" spans="1:6">
      <c r="A349" s="5" t="e">
        <f>IF(#REF!&lt;&gt;"",#REF!,"")</f>
        <v>#REF!</v>
      </c>
      <c r="B349" s="1" t="e">
        <f>IF(A349&lt;&gt;"",TRUNC((#REF!-start)/7+1),"")</f>
        <v>#REF!</v>
      </c>
      <c r="C349" s="2" t="e">
        <f>IF(date_sort="","",IF(ISNA(#REF!),0,+#REF!*0.62137+#REF!))</f>
        <v>#REF!</v>
      </c>
      <c r="D349" s="3" t="e">
        <f>IF(ISNA(#REF!),0,#REF!)</f>
        <v>#REF!</v>
      </c>
      <c r="E349" s="2" t="e">
        <f t="shared" si="10"/>
        <v>#REF!</v>
      </c>
      <c r="F349" s="4" t="e">
        <f t="shared" si="11"/>
        <v>#REF!</v>
      </c>
    </row>
    <row r="350" spans="1:6">
      <c r="A350" s="5" t="e">
        <f>IF(#REF!&lt;&gt;"",#REF!,"")</f>
        <v>#REF!</v>
      </c>
      <c r="B350" s="1" t="e">
        <f>IF(A350&lt;&gt;"",TRUNC((#REF!-start)/7+1),"")</f>
        <v>#REF!</v>
      </c>
      <c r="C350" s="2" t="e">
        <f>IF(date_sort="","",IF(ISNA(#REF!),0,+#REF!*0.62137+#REF!))</f>
        <v>#REF!</v>
      </c>
      <c r="D350" s="3" t="e">
        <f>IF(ISNA(#REF!),0,#REF!)</f>
        <v>#REF!</v>
      </c>
      <c r="E350" s="2" t="e">
        <f t="shared" si="10"/>
        <v>#REF!</v>
      </c>
      <c r="F350" s="4" t="e">
        <f t="shared" si="11"/>
        <v>#REF!</v>
      </c>
    </row>
    <row r="351" spans="1:6">
      <c r="A351" s="5" t="e">
        <f>IF(#REF!&lt;&gt;"",#REF!,"")</f>
        <v>#REF!</v>
      </c>
      <c r="B351" s="1" t="e">
        <f>IF(A351&lt;&gt;"",TRUNC((#REF!-start)/7+1),"")</f>
        <v>#REF!</v>
      </c>
      <c r="C351" s="2" t="e">
        <f>IF(date_sort="","",IF(ISNA(#REF!),0,+#REF!*0.62137+#REF!))</f>
        <v>#REF!</v>
      </c>
      <c r="D351" s="3" t="e">
        <f>IF(ISNA(#REF!),0,#REF!)</f>
        <v>#REF!</v>
      </c>
      <c r="E351" s="2" t="e">
        <f t="shared" si="10"/>
        <v>#REF!</v>
      </c>
      <c r="F351" s="4" t="e">
        <f t="shared" si="11"/>
        <v>#REF!</v>
      </c>
    </row>
    <row r="352" spans="1:6">
      <c r="A352" s="5" t="e">
        <f>IF(#REF!&lt;&gt;"",#REF!,"")</f>
        <v>#REF!</v>
      </c>
      <c r="B352" s="1" t="e">
        <f>IF(A352&lt;&gt;"",TRUNC((#REF!-start)/7+1),"")</f>
        <v>#REF!</v>
      </c>
      <c r="C352" s="2" t="e">
        <f>IF(date_sort="","",IF(ISNA(#REF!),0,+#REF!*0.62137+#REF!))</f>
        <v>#REF!</v>
      </c>
      <c r="D352" s="3" t="e">
        <f>IF(ISNA(#REF!),0,#REF!)</f>
        <v>#REF!</v>
      </c>
      <c r="E352" s="2" t="e">
        <f t="shared" si="10"/>
        <v>#REF!</v>
      </c>
      <c r="F352" s="4" t="e">
        <f t="shared" si="11"/>
        <v>#REF!</v>
      </c>
    </row>
    <row r="353" spans="1:6">
      <c r="A353" s="5" t="e">
        <f>IF(#REF!&lt;&gt;"",#REF!,"")</f>
        <v>#REF!</v>
      </c>
      <c r="B353" s="1" t="e">
        <f>IF(A353&lt;&gt;"",TRUNC((#REF!-start)/7+1),"")</f>
        <v>#REF!</v>
      </c>
      <c r="C353" s="2" t="e">
        <f>IF(date_sort="","",IF(ISNA(#REF!),0,+#REF!*0.62137+#REF!))</f>
        <v>#REF!</v>
      </c>
      <c r="D353" s="3" t="e">
        <f>IF(ISNA(#REF!),0,#REF!)</f>
        <v>#REF!</v>
      </c>
      <c r="E353" s="2" t="e">
        <f t="shared" si="10"/>
        <v>#REF!</v>
      </c>
      <c r="F353" s="4" t="e">
        <f t="shared" si="11"/>
        <v>#REF!</v>
      </c>
    </row>
    <row r="354" spans="1:6">
      <c r="A354" s="5" t="e">
        <f>IF(#REF!&lt;&gt;"",#REF!,"")</f>
        <v>#REF!</v>
      </c>
      <c r="B354" s="1" t="e">
        <f>IF(A354&lt;&gt;"",TRUNC((#REF!-start)/7+1),"")</f>
        <v>#REF!</v>
      </c>
      <c r="C354" s="2" t="e">
        <f>IF(date_sort="","",IF(ISNA(#REF!),0,+#REF!*0.62137+#REF!))</f>
        <v>#REF!</v>
      </c>
      <c r="D354" s="3" t="e">
        <f>IF(ISNA(#REF!),0,#REF!)</f>
        <v>#REF!</v>
      </c>
      <c r="E354" s="2" t="e">
        <f t="shared" si="10"/>
        <v>#REF!</v>
      </c>
      <c r="F354" s="4" t="e">
        <f t="shared" si="11"/>
        <v>#REF!</v>
      </c>
    </row>
    <row r="355" spans="1:6">
      <c r="A355" s="5" t="e">
        <f>IF(#REF!&lt;&gt;"",#REF!,"")</f>
        <v>#REF!</v>
      </c>
      <c r="B355" s="1" t="e">
        <f>IF(A355&lt;&gt;"",TRUNC((#REF!-start)/7+1),"")</f>
        <v>#REF!</v>
      </c>
      <c r="C355" s="2" t="e">
        <f>IF(date_sort="","",IF(ISNA(#REF!),0,+#REF!*0.62137+#REF!))</f>
        <v>#REF!</v>
      </c>
      <c r="D355" s="3" t="e">
        <f>IF(ISNA(#REF!),0,#REF!)</f>
        <v>#REF!</v>
      </c>
      <c r="E355" s="2" t="e">
        <f t="shared" si="10"/>
        <v>#REF!</v>
      </c>
      <c r="F355" s="4" t="e">
        <f t="shared" si="11"/>
        <v>#REF!</v>
      </c>
    </row>
    <row r="356" spans="1:6">
      <c r="A356" s="5" t="e">
        <f>IF(#REF!&lt;&gt;"",#REF!,"")</f>
        <v>#REF!</v>
      </c>
      <c r="B356" s="1" t="e">
        <f>IF(A356&lt;&gt;"",TRUNC((#REF!-start)/7+1),"")</f>
        <v>#REF!</v>
      </c>
      <c r="C356" s="2" t="e">
        <f>IF(date_sort="","",IF(ISNA(#REF!),0,+#REF!*0.62137+#REF!))</f>
        <v>#REF!</v>
      </c>
      <c r="D356" s="3" t="e">
        <f>IF(ISNA(#REF!),0,#REF!)</f>
        <v>#REF!</v>
      </c>
      <c r="E356" s="2" t="e">
        <f t="shared" si="10"/>
        <v>#REF!</v>
      </c>
      <c r="F356" s="4" t="e">
        <f t="shared" si="11"/>
        <v>#REF!</v>
      </c>
    </row>
    <row r="357" spans="1:6">
      <c r="A357" s="5" t="e">
        <f>IF(#REF!&lt;&gt;"",#REF!,"")</f>
        <v>#REF!</v>
      </c>
      <c r="B357" s="1" t="e">
        <f>IF(A357&lt;&gt;"",TRUNC((#REF!-start)/7+1),"")</f>
        <v>#REF!</v>
      </c>
      <c r="C357" s="2" t="e">
        <f>IF(date_sort="","",IF(ISNA(#REF!),0,+#REF!*0.62137+#REF!))</f>
        <v>#REF!</v>
      </c>
      <c r="D357" s="3" t="e">
        <f>IF(ISNA(#REF!),0,#REF!)</f>
        <v>#REF!</v>
      </c>
      <c r="E357" s="2" t="e">
        <f t="shared" si="10"/>
        <v>#REF!</v>
      </c>
      <c r="F357" s="4" t="e">
        <f t="shared" si="11"/>
        <v>#REF!</v>
      </c>
    </row>
    <row r="358" spans="1:6">
      <c r="A358" s="5" t="e">
        <f>IF(#REF!&lt;&gt;"",#REF!,"")</f>
        <v>#REF!</v>
      </c>
      <c r="B358" s="1" t="e">
        <f>IF(A358&lt;&gt;"",TRUNC((#REF!-start)/7+1),"")</f>
        <v>#REF!</v>
      </c>
      <c r="C358" s="2" t="e">
        <f>IF(date_sort="","",IF(ISNA(#REF!),0,+#REF!*0.62137+#REF!))</f>
        <v>#REF!</v>
      </c>
      <c r="D358" s="3" t="e">
        <f>IF(ISNA(#REF!),0,#REF!)</f>
        <v>#REF!</v>
      </c>
      <c r="E358" s="2" t="e">
        <f t="shared" si="10"/>
        <v>#REF!</v>
      </c>
      <c r="F358" s="4" t="e">
        <f t="shared" si="11"/>
        <v>#REF!</v>
      </c>
    </row>
    <row r="359" spans="1:6">
      <c r="A359" s="5" t="e">
        <f>IF(#REF!&lt;&gt;"",#REF!,"")</f>
        <v>#REF!</v>
      </c>
      <c r="B359" s="1" t="e">
        <f>IF(A359&lt;&gt;"",TRUNC((#REF!-start)/7+1),"")</f>
        <v>#REF!</v>
      </c>
      <c r="C359" s="2" t="e">
        <f>IF(date_sort="","",IF(ISNA(#REF!),0,+#REF!*0.62137+#REF!))</f>
        <v>#REF!</v>
      </c>
      <c r="D359" s="3" t="e">
        <f>IF(ISNA(#REF!),0,#REF!)</f>
        <v>#REF!</v>
      </c>
      <c r="E359" s="2" t="e">
        <f t="shared" si="10"/>
        <v>#REF!</v>
      </c>
      <c r="F359" s="4" t="e">
        <f t="shared" si="11"/>
        <v>#REF!</v>
      </c>
    </row>
    <row r="360" spans="1:6">
      <c r="A360" s="5" t="e">
        <f>IF(#REF!&lt;&gt;"",#REF!,"")</f>
        <v>#REF!</v>
      </c>
      <c r="B360" s="1" t="e">
        <f>IF(A360&lt;&gt;"",TRUNC((#REF!-start)/7+1),"")</f>
        <v>#REF!</v>
      </c>
      <c r="C360" s="2" t="e">
        <f>IF(date_sort="","",IF(ISNA(#REF!),0,+#REF!*0.62137+#REF!))</f>
        <v>#REF!</v>
      </c>
      <c r="D360" s="3" t="e">
        <f>IF(ISNA(#REF!),0,#REF!)</f>
        <v>#REF!</v>
      </c>
      <c r="E360" s="2" t="e">
        <f t="shared" si="10"/>
        <v>#REF!</v>
      </c>
      <c r="F360" s="4" t="e">
        <f t="shared" si="11"/>
        <v>#REF!</v>
      </c>
    </row>
    <row r="361" spans="1:6">
      <c r="A361" s="5" t="e">
        <f>IF(#REF!&lt;&gt;"",#REF!,"")</f>
        <v>#REF!</v>
      </c>
      <c r="B361" s="1" t="e">
        <f>IF(A361&lt;&gt;"",TRUNC((#REF!-start)/7+1),"")</f>
        <v>#REF!</v>
      </c>
      <c r="C361" s="2" t="e">
        <f>IF(date_sort="","",IF(ISNA(#REF!),0,+#REF!*0.62137+#REF!))</f>
        <v>#REF!</v>
      </c>
      <c r="D361" s="3" t="e">
        <f>IF(ISNA(#REF!),0,#REF!)</f>
        <v>#REF!</v>
      </c>
      <c r="E361" s="2" t="e">
        <f t="shared" si="10"/>
        <v>#REF!</v>
      </c>
      <c r="F361" s="4" t="e">
        <f t="shared" si="11"/>
        <v>#REF!</v>
      </c>
    </row>
    <row r="362" spans="1:6">
      <c r="A362" s="5" t="e">
        <f>IF(#REF!&lt;&gt;"",#REF!,"")</f>
        <v>#REF!</v>
      </c>
      <c r="B362" s="1" t="e">
        <f>IF(A362&lt;&gt;"",TRUNC((#REF!-start)/7+1),"")</f>
        <v>#REF!</v>
      </c>
      <c r="C362" s="2" t="e">
        <f>IF(date_sort="","",IF(ISNA(#REF!),0,+#REF!*0.62137+#REF!))</f>
        <v>#REF!</v>
      </c>
      <c r="D362" s="3" t="e">
        <f>IF(ISNA(#REF!),0,#REF!)</f>
        <v>#REF!</v>
      </c>
      <c r="E362" s="2" t="e">
        <f t="shared" si="10"/>
        <v>#REF!</v>
      </c>
      <c r="F362" s="4" t="e">
        <f t="shared" si="11"/>
        <v>#REF!</v>
      </c>
    </row>
    <row r="363" spans="1:6">
      <c r="A363" s="5" t="e">
        <f>IF(#REF!&lt;&gt;"",#REF!,"")</f>
        <v>#REF!</v>
      </c>
      <c r="B363" s="1" t="e">
        <f>IF(A363&lt;&gt;"",TRUNC((#REF!-start)/7+1),"")</f>
        <v>#REF!</v>
      </c>
      <c r="C363" s="2" t="e">
        <f>IF(date_sort="","",IF(ISNA(#REF!),0,+#REF!*0.62137+#REF!))</f>
        <v>#REF!</v>
      </c>
      <c r="D363" s="3" t="e">
        <f>IF(ISNA(#REF!),0,#REF!)</f>
        <v>#REF!</v>
      </c>
      <c r="E363" s="2" t="e">
        <f t="shared" si="10"/>
        <v>#REF!</v>
      </c>
      <c r="F363" s="4" t="e">
        <f t="shared" si="11"/>
        <v>#REF!</v>
      </c>
    </row>
    <row r="364" spans="1:6">
      <c r="A364" s="5" t="e">
        <f>IF(#REF!&lt;&gt;"",#REF!,"")</f>
        <v>#REF!</v>
      </c>
      <c r="B364" s="1" t="e">
        <f>IF(A364&lt;&gt;"",TRUNC((#REF!-start)/7+1),"")</f>
        <v>#REF!</v>
      </c>
      <c r="C364" s="2" t="e">
        <f>IF(date_sort="","",IF(ISNA(#REF!),0,+#REF!*0.62137+#REF!))</f>
        <v>#REF!</v>
      </c>
      <c r="D364" s="3" t="e">
        <f>IF(ISNA(#REF!),0,#REF!)</f>
        <v>#REF!</v>
      </c>
      <c r="E364" s="2" t="e">
        <f t="shared" si="10"/>
        <v>#REF!</v>
      </c>
      <c r="F364" s="4" t="e">
        <f t="shared" si="11"/>
        <v>#REF!</v>
      </c>
    </row>
    <row r="365" spans="1:6">
      <c r="A365" s="5" t="e">
        <f>IF(#REF!&lt;&gt;"",#REF!,"")</f>
        <v>#REF!</v>
      </c>
      <c r="B365" s="1" t="e">
        <f>IF(A365&lt;&gt;"",TRUNC((#REF!-start)/7+1),"")</f>
        <v>#REF!</v>
      </c>
      <c r="C365" s="2" t="e">
        <f>IF(date_sort="","",IF(ISNA(#REF!),0,+#REF!*0.62137+#REF!))</f>
        <v>#REF!</v>
      </c>
      <c r="D365" s="3" t="e">
        <f>IF(ISNA(#REF!),0,#REF!)</f>
        <v>#REF!</v>
      </c>
      <c r="E365" s="2" t="e">
        <f t="shared" si="10"/>
        <v>#REF!</v>
      </c>
      <c r="F365" s="4" t="e">
        <f t="shared" si="11"/>
        <v>#REF!</v>
      </c>
    </row>
    <row r="366" spans="1:6">
      <c r="A366" s="5" t="e">
        <f>IF(#REF!&lt;&gt;"",#REF!,"")</f>
        <v>#REF!</v>
      </c>
      <c r="B366" s="1" t="e">
        <f>IF(A366&lt;&gt;"",TRUNC((#REF!-start)/7+1),"")</f>
        <v>#REF!</v>
      </c>
      <c r="C366" s="2" t="e">
        <f>IF(date_sort="","",IF(ISNA(#REF!),0,+#REF!*0.62137+#REF!))</f>
        <v>#REF!</v>
      </c>
      <c r="D366" s="3" t="e">
        <f>IF(ISNA(#REF!),0,#REF!)</f>
        <v>#REF!</v>
      </c>
      <c r="E366" s="2" t="e">
        <f t="shared" si="10"/>
        <v>#REF!</v>
      </c>
      <c r="F366" s="4" t="e">
        <f t="shared" si="11"/>
        <v>#REF!</v>
      </c>
    </row>
    <row r="367" spans="1:6">
      <c r="A367" s="5" t="e">
        <f>IF(#REF!&lt;&gt;"",#REF!,"")</f>
        <v>#REF!</v>
      </c>
      <c r="B367" s="1" t="e">
        <f>IF(A367&lt;&gt;"",TRUNC((#REF!-start)/7+1),"")</f>
        <v>#REF!</v>
      </c>
      <c r="C367" s="2" t="e">
        <f>IF(date_sort="","",IF(ISNA(#REF!),0,+#REF!*0.62137+#REF!))</f>
        <v>#REF!</v>
      </c>
      <c r="D367" s="3" t="e">
        <f>IF(ISNA(#REF!),0,#REF!)</f>
        <v>#REF!</v>
      </c>
      <c r="E367" s="2" t="e">
        <f t="shared" si="10"/>
        <v>#REF!</v>
      </c>
      <c r="F367" s="4" t="e">
        <f t="shared" si="11"/>
        <v>#REF!</v>
      </c>
    </row>
    <row r="368" spans="1:6">
      <c r="A368" s="5" t="e">
        <f>IF(#REF!&lt;&gt;"",#REF!,"")</f>
        <v>#REF!</v>
      </c>
      <c r="B368" s="1" t="e">
        <f>IF(A368&lt;&gt;"",TRUNC((#REF!-start)/7+1),"")</f>
        <v>#REF!</v>
      </c>
      <c r="C368" s="2" t="e">
        <f>IF(date_sort="","",IF(ISNA(#REF!),0,+#REF!*0.62137+#REF!))</f>
        <v>#REF!</v>
      </c>
      <c r="D368" s="3" t="e">
        <f>IF(ISNA(#REF!),0,#REF!)</f>
        <v>#REF!</v>
      </c>
      <c r="E368" s="2" t="e">
        <f t="shared" si="10"/>
        <v>#REF!</v>
      </c>
      <c r="F368" s="4" t="e">
        <f t="shared" si="11"/>
        <v>#REF!</v>
      </c>
    </row>
    <row r="369" spans="1:6">
      <c r="A369" s="5" t="e">
        <f>IF(#REF!&lt;&gt;"",#REF!,"")</f>
        <v>#REF!</v>
      </c>
      <c r="B369" s="1" t="e">
        <f>IF(A369&lt;&gt;"",TRUNC((#REF!-start)/7+1),"")</f>
        <v>#REF!</v>
      </c>
      <c r="C369" s="2" t="e">
        <f>IF(date_sort="","",IF(ISNA(#REF!),0,+#REF!*0.62137+#REF!))</f>
        <v>#REF!</v>
      </c>
      <c r="D369" s="3" t="e">
        <f>IF(ISNA(#REF!),0,#REF!)</f>
        <v>#REF!</v>
      </c>
      <c r="E369" s="2" t="e">
        <f t="shared" si="10"/>
        <v>#REF!</v>
      </c>
      <c r="F369" s="4" t="e">
        <f t="shared" si="11"/>
        <v>#REF!</v>
      </c>
    </row>
    <row r="370" spans="1:6">
      <c r="A370" s="5" t="e">
        <f>IF(#REF!&lt;&gt;"",#REF!,"")</f>
        <v>#REF!</v>
      </c>
      <c r="B370" s="1" t="e">
        <f>IF(A370&lt;&gt;"",TRUNC((#REF!-start)/7+1),"")</f>
        <v>#REF!</v>
      </c>
      <c r="C370" s="2" t="e">
        <f>IF(date_sort="","",IF(ISNA(#REF!),0,+#REF!*0.62137+#REF!))</f>
        <v>#REF!</v>
      </c>
      <c r="D370" s="3" t="e">
        <f>IF(ISNA(#REF!),0,#REF!)</f>
        <v>#REF!</v>
      </c>
      <c r="E370" s="2" t="e">
        <f t="shared" si="10"/>
        <v>#REF!</v>
      </c>
      <c r="F370" s="4" t="e">
        <f t="shared" si="11"/>
        <v>#REF!</v>
      </c>
    </row>
    <row r="371" spans="1:6">
      <c r="A371" s="5" t="e">
        <f>IF(#REF!&lt;&gt;"",#REF!,"")</f>
        <v>#REF!</v>
      </c>
      <c r="B371" s="1" t="e">
        <f>IF(A371&lt;&gt;"",TRUNC((#REF!-start)/7+1),"")</f>
        <v>#REF!</v>
      </c>
      <c r="C371" s="2" t="e">
        <f>IF(date_sort="","",IF(ISNA(#REF!),0,+#REF!*0.62137+#REF!))</f>
        <v>#REF!</v>
      </c>
      <c r="D371" s="3" t="e">
        <f>IF(ISNA(#REF!),0,#REF!)</f>
        <v>#REF!</v>
      </c>
      <c r="E371" s="2" t="e">
        <f t="shared" si="10"/>
        <v>#REF!</v>
      </c>
      <c r="F371" s="4" t="e">
        <f t="shared" si="11"/>
        <v>#REF!</v>
      </c>
    </row>
    <row r="372" spans="1:6">
      <c r="A372" s="5" t="e">
        <f>IF(#REF!&lt;&gt;"",#REF!,"")</f>
        <v>#REF!</v>
      </c>
      <c r="B372" s="1" t="e">
        <f>IF(A372&lt;&gt;"",TRUNC((#REF!-start)/7+1),"")</f>
        <v>#REF!</v>
      </c>
      <c r="C372" s="2" t="e">
        <f>IF(date_sort="","",IF(ISNA(#REF!),0,+#REF!*0.62137+#REF!))</f>
        <v>#REF!</v>
      </c>
      <c r="D372" s="3" t="e">
        <f>IF(ISNA(#REF!),0,#REF!)</f>
        <v>#REF!</v>
      </c>
      <c r="E372" s="2" t="e">
        <f t="shared" si="10"/>
        <v>#REF!</v>
      </c>
      <c r="F372" s="4" t="e">
        <f t="shared" si="11"/>
        <v>#REF!</v>
      </c>
    </row>
    <row r="373" spans="1:6">
      <c r="A373" s="5" t="e">
        <f>IF(#REF!&lt;&gt;"",#REF!,"")</f>
        <v>#REF!</v>
      </c>
      <c r="B373" s="1" t="e">
        <f>IF(A373&lt;&gt;"",TRUNC((#REF!-start)/7+1),"")</f>
        <v>#REF!</v>
      </c>
      <c r="C373" s="2" t="e">
        <f>IF(date_sort="","",IF(ISNA(#REF!),0,+#REF!*0.62137+#REF!))</f>
        <v>#REF!</v>
      </c>
      <c r="D373" s="3" t="e">
        <f>IF(ISNA(#REF!),0,#REF!)</f>
        <v>#REF!</v>
      </c>
      <c r="E373" s="2" t="e">
        <f t="shared" si="10"/>
        <v>#REF!</v>
      </c>
      <c r="F373" s="4" t="e">
        <f t="shared" si="11"/>
        <v>#REF!</v>
      </c>
    </row>
    <row r="374" spans="1:6">
      <c r="A374" s="5" t="e">
        <f>IF(#REF!&lt;&gt;"",#REF!,"")</f>
        <v>#REF!</v>
      </c>
      <c r="B374" s="1" t="e">
        <f>IF(A374&lt;&gt;"",TRUNC((#REF!-start)/7+1),"")</f>
        <v>#REF!</v>
      </c>
      <c r="C374" s="2" t="e">
        <f>IF(date_sort="","",IF(ISNA(#REF!),0,+#REF!*0.62137+#REF!))</f>
        <v>#REF!</v>
      </c>
      <c r="D374" s="3" t="e">
        <f>IF(ISNA(#REF!),0,#REF!)</f>
        <v>#REF!</v>
      </c>
      <c r="E374" s="2" t="e">
        <f t="shared" si="10"/>
        <v>#REF!</v>
      </c>
      <c r="F374" s="4" t="e">
        <f t="shared" si="11"/>
        <v>#REF!</v>
      </c>
    </row>
    <row r="375" spans="1:6">
      <c r="A375" s="5" t="e">
        <f>IF(#REF!&lt;&gt;"",#REF!,"")</f>
        <v>#REF!</v>
      </c>
      <c r="B375" s="1" t="e">
        <f>IF(A375&lt;&gt;"",TRUNC((#REF!-start)/7+1),"")</f>
        <v>#REF!</v>
      </c>
      <c r="C375" s="2" t="e">
        <f>IF(date_sort="","",IF(ISNA(#REF!),0,+#REF!*0.62137+#REF!))</f>
        <v>#REF!</v>
      </c>
      <c r="D375" s="3" t="e">
        <f>IF(ISNA(#REF!),0,#REF!)</f>
        <v>#REF!</v>
      </c>
      <c r="E375" s="2" t="e">
        <f t="shared" si="10"/>
        <v>#REF!</v>
      </c>
      <c r="F375" s="4" t="e">
        <f t="shared" si="11"/>
        <v>#REF!</v>
      </c>
    </row>
    <row r="376" spans="1:6">
      <c r="A376" s="5" t="e">
        <f>IF(#REF!&lt;&gt;"",#REF!,"")</f>
        <v>#REF!</v>
      </c>
      <c r="B376" s="1" t="e">
        <f>IF(A376&lt;&gt;"",TRUNC((#REF!-start)/7+1),"")</f>
        <v>#REF!</v>
      </c>
      <c r="C376" s="2" t="e">
        <f>IF(date_sort="","",IF(ISNA(#REF!),0,+#REF!*0.62137+#REF!))</f>
        <v>#REF!</v>
      </c>
      <c r="D376" s="3" t="e">
        <f>IF(ISNA(#REF!),0,#REF!)</f>
        <v>#REF!</v>
      </c>
      <c r="E376" s="2" t="e">
        <f t="shared" si="10"/>
        <v>#REF!</v>
      </c>
      <c r="F376" s="4" t="e">
        <f t="shared" si="11"/>
        <v>#REF!</v>
      </c>
    </row>
    <row r="377" spans="1:6">
      <c r="A377" s="5" t="e">
        <f>IF(#REF!&lt;&gt;"",#REF!,"")</f>
        <v>#REF!</v>
      </c>
      <c r="B377" s="1" t="e">
        <f>IF(A377&lt;&gt;"",TRUNC((#REF!-start)/7+1),"")</f>
        <v>#REF!</v>
      </c>
      <c r="C377" s="2" t="e">
        <f>IF(date_sort="","",IF(ISNA(#REF!),0,+#REF!*0.62137+#REF!))</f>
        <v>#REF!</v>
      </c>
      <c r="D377" s="3" t="e">
        <f>IF(ISNA(#REF!),0,#REF!)</f>
        <v>#REF!</v>
      </c>
      <c r="E377" s="2" t="e">
        <f t="shared" si="10"/>
        <v>#REF!</v>
      </c>
      <c r="F377" s="4" t="e">
        <f t="shared" si="11"/>
        <v>#REF!</v>
      </c>
    </row>
    <row r="378" spans="1:6">
      <c r="A378" s="5" t="e">
        <f>IF(#REF!&lt;&gt;"",#REF!,"")</f>
        <v>#REF!</v>
      </c>
      <c r="B378" s="1" t="e">
        <f>IF(A378&lt;&gt;"",TRUNC((#REF!-start)/7+1),"")</f>
        <v>#REF!</v>
      </c>
      <c r="C378" s="2" t="e">
        <f>IF(date_sort="","",IF(ISNA(#REF!),0,+#REF!*0.62137+#REF!))</f>
        <v>#REF!</v>
      </c>
      <c r="D378" s="3" t="e">
        <f>IF(ISNA(#REF!),0,#REF!)</f>
        <v>#REF!</v>
      </c>
      <c r="E378" s="2" t="e">
        <f t="shared" si="10"/>
        <v>#REF!</v>
      </c>
      <c r="F378" s="4" t="e">
        <f t="shared" si="11"/>
        <v>#REF!</v>
      </c>
    </row>
    <row r="379" spans="1:6">
      <c r="A379" s="5" t="e">
        <f>IF(#REF!&lt;&gt;"",#REF!,"")</f>
        <v>#REF!</v>
      </c>
      <c r="B379" s="1" t="e">
        <f>IF(A379&lt;&gt;"",TRUNC((#REF!-start)/7+1),"")</f>
        <v>#REF!</v>
      </c>
      <c r="C379" s="2" t="e">
        <f>IF(date_sort="","",IF(ISNA(#REF!),0,+#REF!*0.62137+#REF!))</f>
        <v>#REF!</v>
      </c>
      <c r="D379" s="3" t="e">
        <f>IF(ISNA(#REF!),0,#REF!)</f>
        <v>#REF!</v>
      </c>
      <c r="E379" s="2" t="e">
        <f t="shared" si="10"/>
        <v>#REF!</v>
      </c>
      <c r="F379" s="4" t="e">
        <f t="shared" si="11"/>
        <v>#REF!</v>
      </c>
    </row>
    <row r="380" spans="1:6">
      <c r="A380" s="6"/>
      <c r="B380" s="7"/>
      <c r="C380" s="8"/>
      <c r="D380" s="7"/>
      <c r="E380" s="8"/>
      <c r="F380" s="7"/>
    </row>
  </sheetData>
  <sortState ref="B15:F379">
    <sortCondition ref="B15"/>
    <sortCondition ref="D15"/>
  </sortState>
  <phoneticPr fontId="3" type="noConversion"/>
  <conditionalFormatting sqref="I15:I66">
    <cfRule type="expression" dxfId="0" priority="1" stopIfTrue="1">
      <formula>ISTEXT($H15)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4"/>
  <sheetViews>
    <sheetView tabSelected="1" workbookViewId="0">
      <selection activeCell="C27" sqref="C27"/>
    </sheetView>
  </sheetViews>
  <sheetFormatPr defaultRowHeight="11.25"/>
  <cols>
    <col min="1" max="1" width="49.5" style="16" customWidth="1"/>
    <col min="2" max="2" width="1.33203125" style="11" customWidth="1"/>
    <col min="3" max="3" width="53.33203125" style="11" customWidth="1"/>
    <col min="4" max="16384" width="9.33203125" style="11"/>
  </cols>
  <sheetData>
    <row r="1" spans="1:3" ht="21">
      <c r="A1" s="10" t="s">
        <v>37</v>
      </c>
    </row>
    <row r="3" spans="1:3" ht="15">
      <c r="A3" s="12" t="s">
        <v>38</v>
      </c>
      <c r="C3" s="12" t="s">
        <v>39</v>
      </c>
    </row>
    <row r="4" spans="1:3">
      <c r="A4" s="13" t="s">
        <v>7</v>
      </c>
      <c r="C4" s="13" t="s">
        <v>19</v>
      </c>
    </row>
    <row r="5" spans="1:3">
      <c r="A5" s="13" t="s">
        <v>8</v>
      </c>
      <c r="C5" s="13" t="s">
        <v>40</v>
      </c>
    </row>
    <row r="6" spans="1:3">
      <c r="A6" s="13" t="s">
        <v>9</v>
      </c>
      <c r="C6" s="13" t="s">
        <v>18</v>
      </c>
    </row>
    <row r="7" spans="1:3">
      <c r="A7" s="13" t="s">
        <v>12</v>
      </c>
      <c r="C7" s="13" t="s">
        <v>30</v>
      </c>
    </row>
    <row r="8" spans="1:3">
      <c r="A8" s="13" t="s">
        <v>13</v>
      </c>
      <c r="C8" s="14" t="s">
        <v>57</v>
      </c>
    </row>
    <row r="9" spans="1:3">
      <c r="A9" s="13" t="s">
        <v>22</v>
      </c>
      <c r="C9" s="14" t="s">
        <v>56</v>
      </c>
    </row>
    <row r="10" spans="1:3">
      <c r="A10" s="13" t="s">
        <v>29</v>
      </c>
      <c r="C10" s="14" t="s">
        <v>58</v>
      </c>
    </row>
    <row r="11" spans="1:3">
      <c r="A11" s="13" t="s">
        <v>41</v>
      </c>
      <c r="C11" s="14" t="s">
        <v>43</v>
      </c>
    </row>
    <row r="12" spans="1:3">
      <c r="A12" s="13" t="s">
        <v>42</v>
      </c>
      <c r="C12" s="14" t="s">
        <v>53</v>
      </c>
    </row>
    <row r="13" spans="1:3">
      <c r="A13" s="14" t="s">
        <v>44</v>
      </c>
      <c r="C13" s="14"/>
    </row>
    <row r="14" spans="1:3">
      <c r="A14" s="14" t="s">
        <v>45</v>
      </c>
      <c r="C14" s="14"/>
    </row>
    <row r="16" spans="1:3" ht="15">
      <c r="A16" s="12" t="s">
        <v>46</v>
      </c>
      <c r="C16" s="12" t="s">
        <v>47</v>
      </c>
    </row>
    <row r="17" spans="1:3">
      <c r="A17" s="13" t="s">
        <v>10</v>
      </c>
      <c r="C17" s="14" t="s">
        <v>59</v>
      </c>
    </row>
    <row r="18" spans="1:3">
      <c r="A18" s="13" t="s">
        <v>48</v>
      </c>
      <c r="C18" s="13" t="s">
        <v>17</v>
      </c>
    </row>
    <row r="19" spans="1:3">
      <c r="A19" s="14" t="s">
        <v>60</v>
      </c>
      <c r="C19" s="13" t="s">
        <v>21</v>
      </c>
    </row>
    <row r="20" spans="1:3">
      <c r="A20" s="13" t="s">
        <v>11</v>
      </c>
    </row>
    <row r="21" spans="1:3" ht="15">
      <c r="A21" s="13" t="s">
        <v>50</v>
      </c>
      <c r="C21" s="12" t="s">
        <v>49</v>
      </c>
    </row>
    <row r="22" spans="1:3">
      <c r="A22" s="13" t="s">
        <v>14</v>
      </c>
      <c r="C22" s="15" t="s">
        <v>25</v>
      </c>
    </row>
    <row r="23" spans="1:3">
      <c r="A23" s="13" t="s">
        <v>20</v>
      </c>
      <c r="C23" s="15" t="s">
        <v>27</v>
      </c>
    </row>
    <row r="24" spans="1:3">
      <c r="A24" s="13" t="s">
        <v>15</v>
      </c>
      <c r="C24" s="15" t="s">
        <v>26</v>
      </c>
    </row>
    <row r="25" spans="1:3">
      <c r="A25" s="13" t="s">
        <v>16</v>
      </c>
      <c r="C25" s="15" t="s">
        <v>28</v>
      </c>
    </row>
    <row r="26" spans="1:3">
      <c r="A26" s="13" t="s">
        <v>23</v>
      </c>
      <c r="C26" s="9" t="s">
        <v>61</v>
      </c>
    </row>
    <row r="27" spans="1:3">
      <c r="A27" s="13" t="s">
        <v>31</v>
      </c>
      <c r="C27" s="15" t="s">
        <v>36</v>
      </c>
    </row>
    <row r="28" spans="1:3">
      <c r="A28" s="13" t="s">
        <v>24</v>
      </c>
    </row>
    <row r="29" spans="1:3" ht="15">
      <c r="A29" s="13" t="s">
        <v>35</v>
      </c>
      <c r="C29" s="17" t="s">
        <v>51</v>
      </c>
    </row>
    <row r="30" spans="1:3">
      <c r="A30" s="14" t="s">
        <v>55</v>
      </c>
      <c r="C30" s="13" t="s">
        <v>33</v>
      </c>
    </row>
    <row r="31" spans="1:3">
      <c r="A31" s="14" t="s">
        <v>54</v>
      </c>
      <c r="C31" s="13" t="s">
        <v>34</v>
      </c>
    </row>
    <row r="32" spans="1:3">
      <c r="A32" s="14"/>
      <c r="C32" s="13" t="s">
        <v>32</v>
      </c>
    </row>
    <row r="33" spans="1:3">
      <c r="A33" s="14"/>
      <c r="C33" s="13" t="s">
        <v>52</v>
      </c>
    </row>
    <row r="34" spans="1:3">
      <c r="A34" s="14"/>
      <c r="C3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data</vt:lpstr>
      <vt:lpstr>TriPacking</vt:lpstr>
      <vt:lpstr>date_sort</vt:lpstr>
      <vt:lpstr>IParray</vt:lpstr>
      <vt:lpstr>sort_array</vt:lpstr>
      <vt:lpstr>sort_pace</vt:lpstr>
      <vt:lpstr>sort_week</vt:lpstr>
      <vt:lpstr>week</vt:lpstr>
    </vt:vector>
  </TitlesOfParts>
  <Company>Vision Care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Running Log</dc:title>
  <dc:creator>David S. Hays, O.D.</dc:creator>
  <cp:lastModifiedBy>Ray Maker</cp:lastModifiedBy>
  <cp:lastPrinted>2008-07-10T22:05:41Z</cp:lastPrinted>
  <dcterms:created xsi:type="dcterms:W3CDTF">1998-12-30T14:38:53Z</dcterms:created>
  <dcterms:modified xsi:type="dcterms:W3CDTF">2010-05-07T22:37:01Z</dcterms:modified>
</cp:coreProperties>
</file>